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35" windowHeight="940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38" i="1"/>
  <c r="E25"/>
  <c r="E54"/>
  <c r="C38"/>
  <c r="G11"/>
  <c r="G47"/>
  <c r="G54"/>
</calcChain>
</file>

<file path=xl/sharedStrings.xml><?xml version="1.0" encoding="utf-8"?>
<sst xmlns="http://schemas.openxmlformats.org/spreadsheetml/2006/main" count="159" uniqueCount="151">
  <si>
    <t>Складові тарифу:</t>
  </si>
  <si>
    <t>фактичні витрати 2020 р.</t>
  </si>
  <si>
    <t>Рівень витрат на 1м3</t>
  </si>
  <si>
    <t>Витарати операційної дяльності всього</t>
  </si>
  <si>
    <t xml:space="preserve">З них </t>
  </si>
  <si>
    <t>Прямі матеріальні витрати:</t>
  </si>
  <si>
    <t xml:space="preserve">1. Електроенергія </t>
  </si>
  <si>
    <t xml:space="preserve">Активна електроенергія закладена на  рік </t>
  </si>
  <si>
    <t>Період</t>
  </si>
  <si>
    <t>Всього:</t>
  </si>
  <si>
    <t>Прямі витрати з оплати праці</t>
  </si>
  <si>
    <t>Ставка</t>
  </si>
  <si>
    <t xml:space="preserve">електрик </t>
  </si>
  <si>
    <t>3000*12</t>
  </si>
  <si>
    <t>слюсар</t>
  </si>
  <si>
    <t>касир</t>
  </si>
  <si>
    <t>директор      80%ст.*95%*12</t>
  </si>
  <si>
    <t>Всього нараховано:</t>
  </si>
  <si>
    <t>Нарахування на зар.плату</t>
  </si>
  <si>
    <t>Разом</t>
  </si>
  <si>
    <t>Інші прямі витрати</t>
  </si>
  <si>
    <t xml:space="preserve"> ремонт насосів</t>
  </si>
  <si>
    <t>прибання реагентів для очищення , знезараження води  480,00л*12</t>
  </si>
  <si>
    <t>ліквідація пориву водопровідної мережі</t>
  </si>
  <si>
    <t xml:space="preserve">3. Послуги санепідемстанції згідно договору : для контролю за якістю води згідно договору необхідно виконати такі аналізи </t>
  </si>
  <si>
    <t xml:space="preserve">Паливо на автомобіль </t>
  </si>
  <si>
    <t>Загально-господарські витрати</t>
  </si>
  <si>
    <t>Рентна плата за користування надрами(всі затрати +25%)*18,5%</t>
  </si>
  <si>
    <t>Витрати із збуту</t>
  </si>
  <si>
    <t>1.Канцтовари  330грн/м*12</t>
  </si>
  <si>
    <t>300*12</t>
  </si>
  <si>
    <t>Технічне обслуговування кас.аппарРРО</t>
  </si>
  <si>
    <t>330*12</t>
  </si>
  <si>
    <t>касова стрічка 5шт.*12 міс.</t>
  </si>
  <si>
    <t>60*12</t>
  </si>
  <si>
    <t>Адміністративні витрати</t>
  </si>
  <si>
    <t xml:space="preserve">2.Нарахування 22%   </t>
  </si>
  <si>
    <t>3. Послуги банку 150 грн за місяць</t>
  </si>
  <si>
    <t>Разом витрат</t>
  </si>
  <si>
    <t>грн</t>
  </si>
  <si>
    <t>м3</t>
  </si>
  <si>
    <t>Виробнича собівартість 1м3 води грн</t>
  </si>
  <si>
    <t>Рентабельність</t>
  </si>
  <si>
    <t>Тариф для населення</t>
  </si>
  <si>
    <t>Директор</t>
  </si>
  <si>
    <t>Розрахунок  тарифу на послуги водопостачання по  КП "КІРОВЕ" 2021 р.</t>
  </si>
  <si>
    <t>123250*2,50</t>
  </si>
  <si>
    <t>5р на рік</t>
  </si>
  <si>
    <t xml:space="preserve"> </t>
  </si>
  <si>
    <t xml:space="preserve">    8 год  роботи</t>
  </si>
  <si>
    <t>500,00 грн</t>
  </si>
  <si>
    <t>500,00грн</t>
  </si>
  <si>
    <t>5скв.*3р на рік</t>
  </si>
  <si>
    <t xml:space="preserve"> бухгалтер    80%ст.95%*12</t>
  </si>
  <si>
    <t xml:space="preserve">слюсар </t>
  </si>
  <si>
    <t>6000*12</t>
  </si>
  <si>
    <t>8853*12*0,95</t>
  </si>
  <si>
    <t>7082*12*0,95</t>
  </si>
  <si>
    <t>5*600,00</t>
  </si>
  <si>
    <t>запчастини (касети ,труба,муфта, з'єднувачі, хомути стікло,рідке залізо,зварювальні роботи</t>
  </si>
  <si>
    <t>Водопостачання всього 569абон *5,5 м.к</t>
  </si>
  <si>
    <t>насоси ЕЦВ6-6-6,5-160</t>
  </si>
  <si>
    <t xml:space="preserve"> Бухгалтер</t>
  </si>
  <si>
    <t>І.М.Сушков</t>
  </si>
  <si>
    <t>40*27*12*70%</t>
  </si>
  <si>
    <t>Всього</t>
  </si>
  <si>
    <t>260*12</t>
  </si>
  <si>
    <t>20*27*12*30%</t>
  </si>
  <si>
    <t>діючий тариф  2019</t>
  </si>
  <si>
    <t>50л.*28*12м*70%</t>
  </si>
  <si>
    <t>40*12*28*30%</t>
  </si>
  <si>
    <t>150*12</t>
  </si>
  <si>
    <t xml:space="preserve">4. Паливо на обслуговування автомобіль </t>
  </si>
  <si>
    <t>160728*2,86</t>
  </si>
  <si>
    <t>кВг135740*</t>
  </si>
  <si>
    <t xml:space="preserve">виклик  інспектора 600,54 *5 р       </t>
  </si>
  <si>
    <t xml:space="preserve">  системи  8год. роботи   </t>
  </si>
  <si>
    <t>1. заробітна плата директора   0,5%</t>
  </si>
  <si>
    <t xml:space="preserve">                              бухгалтера</t>
  </si>
  <si>
    <t xml:space="preserve">                                                                                                            Затверджено:</t>
  </si>
  <si>
    <t xml:space="preserve">                                                                                                            Рішенням  виконавчого комітету</t>
  </si>
  <si>
    <t xml:space="preserve">                                                                                                            від   ______________________</t>
  </si>
  <si>
    <t xml:space="preserve"> Складові тарифу          Рівень витрат, всього грн.        Рівень витрат на 1 куб.м грн.   </t>
  </si>
  <si>
    <t>Діяльності</t>
  </si>
  <si>
    <t>собівартості</t>
  </si>
  <si>
    <t xml:space="preserve">   в.т.ч. електроенергія</t>
  </si>
  <si>
    <t xml:space="preserve">2. Прямі матеріальні                        </t>
  </si>
  <si>
    <t xml:space="preserve">  та нарахування  на </t>
  </si>
  <si>
    <t>Молочанської   міської  ради</t>
  </si>
  <si>
    <t xml:space="preserve">Розрахунок тарифу на  послуги  водопостачання по КП « Кірове»  на  2021 рік                                                                                                           </t>
  </si>
  <si>
    <t xml:space="preserve"> Загальний обсяг реалізації  послуг  водопостачання для  населення  42000 куб.м</t>
  </si>
  <si>
    <t>5*5300</t>
  </si>
  <si>
    <t>800*12</t>
  </si>
  <si>
    <t xml:space="preserve">Витрати  операційної                      1100227,98                      </t>
  </si>
  <si>
    <t xml:space="preserve">                                                           КП « КІРОВЕ»</t>
  </si>
  <si>
    <t xml:space="preserve">                                                          РОЗРАХУНОК </t>
  </si>
  <si>
    <t xml:space="preserve">                                ЗГІДНО  НОРМ  ВИТРАТ   ВОДИ                                                                                                  </t>
  </si>
  <si>
    <t xml:space="preserve">                                                                                                             </t>
  </si>
  <si>
    <r>
      <t xml:space="preserve">  </t>
    </r>
    <r>
      <rPr>
        <b/>
        <sz val="14"/>
        <color indexed="8"/>
        <rFont val="Times New Roman"/>
        <family val="1"/>
        <charset val="204"/>
      </rPr>
      <t>На  1  людину  по  нормам , грн.:                                     літрів на добу (30 днів)</t>
    </r>
  </si>
  <si>
    <t xml:space="preserve">Вода  в  будинку з  водопроводом                                                                 </t>
  </si>
  <si>
    <t>Оплата за  встановлення  лічильника :   реєстрація  лічильника     50,00</t>
  </si>
  <si>
    <t>Встановлення  пломби                                                                         50,00</t>
  </si>
  <si>
    <t>За  виконану  роботу  при  встановленні  лічильника                       80,00</t>
  </si>
  <si>
    <t xml:space="preserve">                                           </t>
  </si>
  <si>
    <t>50л/д</t>
  </si>
  <si>
    <t>150л/д</t>
  </si>
  <si>
    <t>120л/д</t>
  </si>
  <si>
    <t>2. Трактор ЮМЗ-6 ексковатор для  ліквідації поривів водопроводної   мережі</t>
  </si>
  <si>
    <t>3.Трактор  МТЗ -82 працює для піднімання та  опускання  насосів 8год роботи</t>
  </si>
  <si>
    <t>Н.М.Шумейко</t>
  </si>
  <si>
    <t>планові вирати  2021р.                    Всього</t>
  </si>
  <si>
    <t>ТАРИФУ  НА  ВОДОПОСТАЧАННЯ  ТА  ВОДОВІДВЕДЕННЯ  на 2021 рік</t>
  </si>
  <si>
    <t xml:space="preserve">та  водопроводом                                                        </t>
  </si>
  <si>
    <t xml:space="preserve">ванна , туалет  централізованою  каналізацією                                </t>
  </si>
  <si>
    <t xml:space="preserve">Вода в будинку  з  водопроводом  та  ванною                                  </t>
  </si>
  <si>
    <t xml:space="preserve">Велика  рогата  худоба   (115 л/сут)                          </t>
  </si>
  <si>
    <t xml:space="preserve">Молодняк КРС   ( 65 л/сут)                                        </t>
  </si>
  <si>
    <t xml:space="preserve">Молодняк  до   року (32л/ сут)                                  </t>
  </si>
  <si>
    <t xml:space="preserve"> Свині  на  от корм ( 15 л/сут)                                 </t>
  </si>
  <si>
    <t xml:space="preserve">Свиноматки  ( 60л/сут)                                              </t>
  </si>
  <si>
    <t xml:space="preserve">Кози ( 10л/ сут)                                                          </t>
  </si>
  <si>
    <t xml:space="preserve">Кури ( 1л/сут)                                                              </t>
  </si>
  <si>
    <t xml:space="preserve">Гуси, качки (2л/сут)                                                 </t>
  </si>
  <si>
    <t xml:space="preserve">Бюджетні організації                                               </t>
  </si>
  <si>
    <t xml:space="preserve">Інші  споживачі       вода                                            </t>
  </si>
  <si>
    <t xml:space="preserve">                                  водовідведення                         </t>
  </si>
  <si>
    <t>Оплату  за  використану  воду  по  тарифах  та  лічильниках  встановити  жителям, які проживають на  території  Молочанської сільської  ради, а не за місцем приписки.</t>
  </si>
  <si>
    <t xml:space="preserve">Водовідведення                                    </t>
  </si>
  <si>
    <t xml:space="preserve">По  лічильнику   вода                                 </t>
  </si>
  <si>
    <t xml:space="preserve">З загальною  колонкою  на  вулиці                                               </t>
  </si>
  <si>
    <t xml:space="preserve">З  водопровідною  колонкою у  дворі                                            </t>
  </si>
  <si>
    <t xml:space="preserve">Витрати  виробничої                      1035995,98                      </t>
  </si>
  <si>
    <t xml:space="preserve">1. Прямі матеріальні                         479660,40                       </t>
  </si>
  <si>
    <t xml:space="preserve">    в т. ч. заробітна плата                 397659,00                      </t>
  </si>
  <si>
    <r>
      <t xml:space="preserve"> </t>
    </r>
    <r>
      <rPr>
        <sz val="14"/>
        <color indexed="8"/>
        <rFont val="Times New Roman"/>
        <family val="1"/>
        <charset val="204"/>
      </rPr>
      <t xml:space="preserve">заробітну плату 22,00%                  87484,98                         </t>
    </r>
  </si>
  <si>
    <t xml:space="preserve">3. Адміністративні                           17495,60                        </t>
  </si>
  <si>
    <t xml:space="preserve">4. Інші прямі витрати                      53696,00                               </t>
  </si>
  <si>
    <t xml:space="preserve">5.Загально-виробничі                      55952,00                        </t>
  </si>
  <si>
    <t xml:space="preserve">6.Витрати на  збут                           8280,00                          </t>
  </si>
  <si>
    <t xml:space="preserve">                                                                                                           </t>
  </si>
  <si>
    <t xml:space="preserve">Виробнича   собівартість 1 куб.м. води   грн.                          </t>
  </si>
  <si>
    <t xml:space="preserve">      Рентабільність            бюджет                                              </t>
  </si>
  <si>
    <t xml:space="preserve">                                           інші  споживачі                              </t>
  </si>
  <si>
    <t>Директор                                                                       І.М.Сушков</t>
  </si>
  <si>
    <t>Бухгалтер                                                                      Н.М.Шумейко</t>
  </si>
  <si>
    <t>Тариф  для  населення                                                              26,20 грн</t>
  </si>
  <si>
    <t xml:space="preserve"> Тариф  для бюджетних  організацій   26,20*25%= 6,55+26,20=32,75 грн</t>
  </si>
  <si>
    <t>Тариф  для  інших  споживачів           26,20*50%= 13,10+26,20=39,30 грн</t>
  </si>
  <si>
    <t>100л/д</t>
  </si>
  <si>
    <t>КП «Кірове» Молочанської  міської  ради</t>
  </si>
  <si>
    <t>Пропозиції,  звернення,  щодо  тарифів  на  водопостачання  та  водовідведення  приймаються  до КП «Кірове» Молочанської  міської  ради та виконавчого  комітету  Молочанської  сільської  ради.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</si>
</sst>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84">
    <xf numFmtId="0" fontId="0" fillId="0" borderId="0" xfId="0"/>
    <xf numFmtId="0" fontId="17" fillId="0" borderId="0" xfId="1"/>
    <xf numFmtId="0" fontId="1" fillId="0" borderId="0" xfId="1" applyFont="1"/>
    <xf numFmtId="0" fontId="1" fillId="0" borderId="1" xfId="1" applyFont="1" applyBorder="1"/>
    <xf numFmtId="0" fontId="1" fillId="0" borderId="2" xfId="1" applyFont="1" applyBorder="1"/>
    <xf numFmtId="164" fontId="1" fillId="2" borderId="2" xfId="1" applyNumberFormat="1" applyFont="1" applyFill="1" applyBorder="1"/>
    <xf numFmtId="164" fontId="1" fillId="0" borderId="2" xfId="1" applyNumberFormat="1" applyFont="1" applyBorder="1"/>
    <xf numFmtId="0" fontId="2" fillId="0" borderId="3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1" fillId="0" borderId="4" xfId="1" applyFont="1" applyBorder="1"/>
    <xf numFmtId="0" fontId="1" fillId="0" borderId="2" xfId="1" applyFont="1" applyBorder="1" applyAlignment="1">
      <alignment wrapText="1"/>
    </xf>
    <xf numFmtId="0" fontId="1" fillId="0" borderId="2" xfId="1" applyFont="1" applyFill="1" applyBorder="1" applyAlignment="1">
      <alignment wrapText="1"/>
    </xf>
    <xf numFmtId="164" fontId="1" fillId="3" borderId="2" xfId="1" applyNumberFormat="1" applyFont="1" applyFill="1" applyBorder="1"/>
    <xf numFmtId="164" fontId="1" fillId="0" borderId="2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left"/>
    </xf>
    <xf numFmtId="9" fontId="1" fillId="0" borderId="2" xfId="1" applyNumberFormat="1" applyFont="1" applyBorder="1" applyAlignment="1">
      <alignment horizontal="left"/>
    </xf>
    <xf numFmtId="0" fontId="1" fillId="0" borderId="5" xfId="1" applyFont="1" applyBorder="1"/>
    <xf numFmtId="0" fontId="3" fillId="0" borderId="3" xfId="1" applyFont="1" applyBorder="1"/>
    <xf numFmtId="164" fontId="1" fillId="0" borderId="1" xfId="1" applyNumberFormat="1" applyFont="1" applyBorder="1"/>
    <xf numFmtId="0" fontId="1" fillId="0" borderId="4" xfId="1" applyFont="1" applyBorder="1" applyAlignment="1">
      <alignment wrapText="1"/>
    </xf>
    <xf numFmtId="164" fontId="1" fillId="0" borderId="4" xfId="1" applyNumberFormat="1" applyFont="1" applyBorder="1"/>
    <xf numFmtId="0" fontId="1" fillId="0" borderId="6" xfId="1" applyFont="1" applyBorder="1"/>
    <xf numFmtId="0" fontId="1" fillId="0" borderId="7" xfId="1" applyFont="1" applyBorder="1"/>
    <xf numFmtId="164" fontId="1" fillId="2" borderId="7" xfId="1" applyNumberFormat="1" applyFont="1" applyFill="1" applyBorder="1"/>
    <xf numFmtId="164" fontId="1" fillId="0" borderId="8" xfId="1" applyNumberFormat="1" applyFont="1" applyBorder="1"/>
    <xf numFmtId="0" fontId="1" fillId="0" borderId="9" xfId="1" applyFont="1" applyBorder="1"/>
    <xf numFmtId="0" fontId="2" fillId="0" borderId="6" xfId="1" applyFont="1" applyBorder="1" applyAlignment="1">
      <alignment wrapText="1"/>
    </xf>
    <xf numFmtId="0" fontId="3" fillId="0" borderId="7" xfId="1" applyFont="1" applyBorder="1"/>
    <xf numFmtId="164" fontId="3" fillId="2" borderId="7" xfId="1" applyNumberFormat="1" applyFont="1" applyFill="1" applyBorder="1"/>
    <xf numFmtId="0" fontId="1" fillId="0" borderId="1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1" fillId="0" borderId="6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 wrapText="1"/>
    </xf>
    <xf numFmtId="0" fontId="2" fillId="0" borderId="10" xfId="1" applyFont="1" applyFill="1" applyBorder="1" applyAlignment="1">
      <alignment wrapText="1"/>
    </xf>
    <xf numFmtId="0" fontId="1" fillId="0" borderId="11" xfId="1" applyFont="1" applyBorder="1"/>
    <xf numFmtId="0" fontId="1" fillId="0" borderId="12" xfId="1" applyFont="1" applyBorder="1"/>
    <xf numFmtId="164" fontId="1" fillId="3" borderId="12" xfId="1" applyNumberFormat="1" applyFont="1" applyFill="1" applyBorder="1"/>
    <xf numFmtId="164" fontId="1" fillId="0" borderId="13" xfId="1" applyNumberFormat="1" applyFont="1" applyBorder="1"/>
    <xf numFmtId="0" fontId="1" fillId="0" borderId="11" xfId="1" applyFont="1" applyBorder="1" applyAlignment="1">
      <alignment wrapText="1"/>
    </xf>
    <xf numFmtId="164" fontId="1" fillId="0" borderId="12" xfId="1" applyNumberFormat="1" applyFont="1" applyBorder="1"/>
    <xf numFmtId="0" fontId="7" fillId="0" borderId="4" xfId="1" applyFont="1" applyFill="1" applyBorder="1" applyAlignment="1">
      <alignment wrapText="1"/>
    </xf>
    <xf numFmtId="10" fontId="1" fillId="0" borderId="1" xfId="1" applyNumberFormat="1" applyFont="1" applyBorder="1"/>
    <xf numFmtId="0" fontId="1" fillId="0" borderId="4" xfId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9" fontId="12" fillId="0" borderId="0" xfId="0" applyNumberFormat="1" applyFont="1"/>
    <xf numFmtId="0" fontId="1" fillId="0" borderId="2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2" fontId="11" fillId="0" borderId="0" xfId="0" applyNumberFormat="1" applyFont="1"/>
    <xf numFmtId="0" fontId="6" fillId="0" borderId="0" xfId="0" applyFont="1"/>
    <xf numFmtId="0" fontId="15" fillId="0" borderId="0" xfId="0" applyFont="1"/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wrapText="1"/>
    </xf>
    <xf numFmtId="0" fontId="1" fillId="0" borderId="1" xfId="1" applyFont="1" applyBorder="1" applyAlignment="1">
      <alignment horizontal="left" vertical="top" wrapText="1"/>
    </xf>
    <xf numFmtId="0" fontId="1" fillId="0" borderId="12" xfId="1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14" xfId="1" applyFont="1" applyBorder="1" applyAlignment="1">
      <alignment horizontal="center" wrapText="1"/>
    </xf>
    <xf numFmtId="0" fontId="1" fillId="0" borderId="15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6" fillId="0" borderId="15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1"/>
  <sheetViews>
    <sheetView tabSelected="1" workbookViewId="0">
      <selection activeCell="A169" sqref="A169:H169"/>
    </sheetView>
  </sheetViews>
  <sheetFormatPr defaultRowHeight="15" customHeight="1"/>
  <cols>
    <col min="1" max="1" width="59.7109375" customWidth="1"/>
    <col min="2" max="2" width="8.85546875" customWidth="1"/>
    <col min="4" max="4" width="4.7109375" customWidth="1"/>
    <col min="5" max="5" width="9.42578125" customWidth="1"/>
    <col min="6" max="6" width="14.85546875" customWidth="1"/>
    <col min="7" max="7" width="13.7109375" customWidth="1"/>
    <col min="8" max="8" width="7.5703125" customWidth="1"/>
  </cols>
  <sheetData>
    <row r="1" spans="1:8" ht="15" customHeight="1">
      <c r="A1" s="78" t="s">
        <v>45</v>
      </c>
      <c r="B1" s="78"/>
      <c r="C1" s="78"/>
      <c r="D1" s="78"/>
      <c r="E1" s="78"/>
      <c r="F1" s="78"/>
      <c r="G1" s="78"/>
      <c r="H1" s="78"/>
    </row>
    <row r="2" spans="1:8" ht="30" customHeight="1">
      <c r="A2" s="35" t="s">
        <v>0</v>
      </c>
      <c r="B2" s="79" t="s">
        <v>68</v>
      </c>
      <c r="C2" s="80"/>
      <c r="D2" s="79" t="s">
        <v>1</v>
      </c>
      <c r="E2" s="81"/>
      <c r="F2" s="82" t="s">
        <v>110</v>
      </c>
      <c r="G2" s="83"/>
      <c r="H2" s="36" t="s">
        <v>2</v>
      </c>
    </row>
    <row r="3" spans="1:8" ht="15" customHeight="1">
      <c r="A3" s="4" t="s">
        <v>3</v>
      </c>
      <c r="B3" s="4"/>
      <c r="C3" s="4">
        <v>807200</v>
      </c>
      <c r="D3" s="4"/>
      <c r="E3" s="4">
        <v>887531.7</v>
      </c>
      <c r="F3" s="4"/>
      <c r="G3" s="6">
        <v>1100227.98</v>
      </c>
      <c r="H3" s="6">
        <v>26.2</v>
      </c>
    </row>
    <row r="4" spans="1:8" ht="15" customHeight="1" thickBot="1">
      <c r="A4" s="3" t="s">
        <v>4</v>
      </c>
      <c r="B4" s="4"/>
      <c r="C4" s="4"/>
      <c r="D4" s="4"/>
      <c r="E4" s="4"/>
      <c r="F4" s="4"/>
      <c r="G4" s="6"/>
      <c r="H4" s="6"/>
    </row>
    <row r="5" spans="1:8" ht="15" customHeight="1" thickBot="1">
      <c r="A5" s="17" t="s">
        <v>5</v>
      </c>
      <c r="B5" s="16"/>
      <c r="C5" s="4"/>
      <c r="D5" s="4"/>
      <c r="E5" s="4"/>
      <c r="F5" s="4"/>
      <c r="G5" s="6"/>
      <c r="H5" s="6"/>
    </row>
    <row r="6" spans="1:8" ht="19.5" customHeight="1">
      <c r="A6" s="9" t="s">
        <v>6</v>
      </c>
      <c r="B6" s="4"/>
      <c r="C6" s="4"/>
      <c r="D6" s="4"/>
      <c r="E6" s="4"/>
      <c r="F6" s="4"/>
      <c r="G6" s="6"/>
      <c r="H6" s="6"/>
    </row>
    <row r="7" spans="1:8" ht="15" customHeight="1">
      <c r="A7" s="65" t="s">
        <v>7</v>
      </c>
      <c r="B7" s="4" t="s">
        <v>8</v>
      </c>
      <c r="C7" s="4"/>
      <c r="D7" s="4"/>
      <c r="E7" s="4"/>
      <c r="F7" s="4"/>
      <c r="G7" s="6"/>
      <c r="H7" s="6"/>
    </row>
    <row r="8" spans="1:8" ht="15" customHeight="1">
      <c r="A8" s="66"/>
      <c r="B8" s="4" t="s">
        <v>73</v>
      </c>
      <c r="C8" s="4"/>
      <c r="D8" s="4" t="s">
        <v>46</v>
      </c>
      <c r="E8" s="4"/>
      <c r="F8" s="4" t="s">
        <v>74</v>
      </c>
      <c r="G8" s="6"/>
      <c r="H8" s="6"/>
    </row>
    <row r="9" spans="1:8" ht="15" customHeight="1">
      <c r="A9" s="67"/>
      <c r="B9" s="4"/>
      <c r="C9" s="4">
        <v>459682.05</v>
      </c>
      <c r="D9" s="4"/>
      <c r="E9" s="4"/>
      <c r="F9" s="4">
        <v>3.46</v>
      </c>
      <c r="G9" s="6">
        <v>469660.4</v>
      </c>
      <c r="H9" s="6"/>
    </row>
    <row r="10" spans="1:8" ht="15" customHeight="1" thickBot="1">
      <c r="A10" s="46" t="s">
        <v>75</v>
      </c>
      <c r="B10" s="4"/>
      <c r="C10" s="4">
        <v>3002.7</v>
      </c>
      <c r="D10" s="4"/>
      <c r="E10" s="4"/>
      <c r="F10" s="4"/>
      <c r="G10" s="6"/>
      <c r="H10" s="6"/>
    </row>
    <row r="11" spans="1:8" ht="15" customHeight="1" thickBot="1">
      <c r="A11" s="21" t="s">
        <v>9</v>
      </c>
      <c r="B11" s="22"/>
      <c r="C11" s="22">
        <v>462684.75</v>
      </c>
      <c r="D11" s="22"/>
      <c r="E11" s="22">
        <v>308125</v>
      </c>
      <c r="F11" s="22"/>
      <c r="G11" s="23">
        <f>SUM(G8:G10)</f>
        <v>469660.4</v>
      </c>
      <c r="H11" s="24">
        <v>11.18</v>
      </c>
    </row>
    <row r="12" spans="1:8" ht="32.25" customHeight="1">
      <c r="A12" s="52" t="s">
        <v>107</v>
      </c>
      <c r="B12" s="4"/>
      <c r="C12" s="4"/>
      <c r="D12" s="4"/>
      <c r="E12" s="4"/>
      <c r="F12" s="4"/>
      <c r="G12" s="6"/>
      <c r="H12" s="6"/>
    </row>
    <row r="13" spans="1:8" ht="17.25" customHeight="1">
      <c r="A13" s="10" t="s">
        <v>76</v>
      </c>
      <c r="B13" s="4"/>
      <c r="C13" s="4">
        <v>6000</v>
      </c>
      <c r="D13" s="4"/>
      <c r="E13" s="4"/>
      <c r="F13" s="4" t="s">
        <v>47</v>
      </c>
      <c r="G13" s="6"/>
      <c r="H13" s="6"/>
    </row>
    <row r="14" spans="1:8" ht="18" customHeight="1">
      <c r="A14" s="10" t="s">
        <v>48</v>
      </c>
      <c r="B14" s="4"/>
      <c r="C14" s="4"/>
      <c r="D14" s="4"/>
      <c r="E14" s="4">
        <v>1500</v>
      </c>
      <c r="F14" s="4" t="s">
        <v>51</v>
      </c>
      <c r="G14" s="6">
        <v>2500</v>
      </c>
      <c r="H14" s="6"/>
    </row>
    <row r="15" spans="1:8" ht="30.75" customHeight="1">
      <c r="A15" s="51" t="s">
        <v>108</v>
      </c>
      <c r="B15" s="4"/>
      <c r="C15" s="4"/>
      <c r="D15" s="4"/>
      <c r="E15" s="4"/>
      <c r="F15" s="4" t="s">
        <v>52</v>
      </c>
      <c r="G15" s="6"/>
      <c r="H15" s="6"/>
    </row>
    <row r="16" spans="1:8" ht="21" customHeight="1" thickBot="1">
      <c r="A16" s="51" t="s">
        <v>49</v>
      </c>
      <c r="B16" s="4"/>
      <c r="C16" s="4">
        <v>7500</v>
      </c>
      <c r="D16" s="4"/>
      <c r="E16" s="4">
        <v>7500</v>
      </c>
      <c r="F16" s="4" t="s">
        <v>50</v>
      </c>
      <c r="G16" s="6">
        <v>7500</v>
      </c>
      <c r="H16" s="6"/>
    </row>
    <row r="17" spans="1:8" ht="15" customHeight="1" thickBot="1">
      <c r="A17" s="26" t="s">
        <v>9</v>
      </c>
      <c r="B17" s="27"/>
      <c r="C17" s="27">
        <v>13500</v>
      </c>
      <c r="D17" s="27"/>
      <c r="E17" s="27">
        <v>9000</v>
      </c>
      <c r="F17" s="27"/>
      <c r="G17" s="28">
        <v>10000</v>
      </c>
      <c r="H17" s="24">
        <v>0.24</v>
      </c>
    </row>
    <row r="18" spans="1:8" ht="15" customHeight="1" thickBot="1">
      <c r="A18" s="32" t="s">
        <v>10</v>
      </c>
      <c r="B18" s="25" t="s">
        <v>11</v>
      </c>
      <c r="C18" s="9"/>
      <c r="D18" s="9"/>
      <c r="E18" s="9"/>
      <c r="F18" s="9"/>
      <c r="G18" s="20"/>
      <c r="H18" s="20"/>
    </row>
    <row r="19" spans="1:8">
      <c r="A19" s="30" t="s">
        <v>12</v>
      </c>
      <c r="B19" s="4"/>
      <c r="C19" s="4"/>
      <c r="D19" s="4"/>
      <c r="E19" s="4"/>
      <c r="F19" s="4" t="s">
        <v>13</v>
      </c>
      <c r="G19" s="6">
        <v>36000</v>
      </c>
      <c r="H19" s="6"/>
    </row>
    <row r="20" spans="1:8" ht="15" customHeight="1">
      <c r="A20" s="11" t="s">
        <v>54</v>
      </c>
      <c r="B20" s="4">
        <v>4173</v>
      </c>
      <c r="C20" s="4">
        <v>50076</v>
      </c>
      <c r="D20" s="4"/>
      <c r="E20" s="4">
        <v>59869</v>
      </c>
      <c r="F20" s="4" t="s">
        <v>55</v>
      </c>
      <c r="G20" s="6">
        <v>72000</v>
      </c>
      <c r="H20" s="6"/>
    </row>
    <row r="21" spans="1:8" ht="15" customHeight="1">
      <c r="A21" s="11" t="s">
        <v>14</v>
      </c>
      <c r="B21" s="4">
        <v>4173</v>
      </c>
      <c r="C21" s="4">
        <v>50076</v>
      </c>
      <c r="D21" s="4"/>
      <c r="E21" s="4"/>
      <c r="F21" s="4" t="s">
        <v>13</v>
      </c>
      <c r="G21" s="6">
        <v>36000</v>
      </c>
      <c r="H21" s="6"/>
    </row>
    <row r="22" spans="1:8" ht="15" customHeight="1">
      <c r="A22" s="11" t="s">
        <v>15</v>
      </c>
      <c r="B22" s="4">
        <v>4173</v>
      </c>
      <c r="C22" s="4">
        <v>50076</v>
      </c>
      <c r="D22" s="4"/>
      <c r="E22" s="4">
        <v>59869</v>
      </c>
      <c r="F22" s="4" t="s">
        <v>13</v>
      </c>
      <c r="G22" s="6">
        <v>72000</v>
      </c>
      <c r="H22" s="6"/>
    </row>
    <row r="23" spans="1:8" ht="15" customHeight="1">
      <c r="A23" s="11" t="s">
        <v>16</v>
      </c>
      <c r="B23" s="4"/>
      <c r="C23" s="4"/>
      <c r="D23" s="4"/>
      <c r="E23" s="4">
        <v>78433</v>
      </c>
      <c r="F23" s="4" t="s">
        <v>56</v>
      </c>
      <c r="G23" s="6">
        <v>100924.2</v>
      </c>
      <c r="H23" s="6"/>
    </row>
    <row r="24" spans="1:8" ht="15" customHeight="1">
      <c r="A24" s="11" t="s">
        <v>53</v>
      </c>
      <c r="B24" s="4"/>
      <c r="C24" s="4"/>
      <c r="D24" s="4"/>
      <c r="E24" s="4">
        <v>70909</v>
      </c>
      <c r="F24" s="4" t="s">
        <v>57</v>
      </c>
      <c r="G24" s="6">
        <v>80734.8</v>
      </c>
      <c r="H24" s="6"/>
    </row>
    <row r="25" spans="1:8" ht="15" customHeight="1">
      <c r="A25" s="11" t="s">
        <v>17</v>
      </c>
      <c r="B25" s="4"/>
      <c r="C25" s="4">
        <v>150228</v>
      </c>
      <c r="D25" s="4"/>
      <c r="E25" s="4">
        <f>SUM(E19:E24)</f>
        <v>269080</v>
      </c>
      <c r="F25" s="4"/>
      <c r="G25" s="6">
        <v>397659</v>
      </c>
      <c r="H25" s="6"/>
    </row>
    <row r="26" spans="1:8" ht="15" customHeight="1">
      <c r="A26" s="29"/>
      <c r="B26" s="3"/>
      <c r="C26" s="3"/>
      <c r="D26" s="3"/>
      <c r="E26" s="3"/>
      <c r="F26" s="3"/>
      <c r="G26" s="18"/>
      <c r="H26" s="18"/>
    </row>
    <row r="27" spans="1:8" ht="15" customHeight="1" thickBot="1">
      <c r="A27" s="29" t="s">
        <v>18</v>
      </c>
      <c r="B27" s="3"/>
      <c r="C27" s="3">
        <v>33050.160000000003</v>
      </c>
      <c r="D27" s="3"/>
      <c r="E27" s="3">
        <v>59197.599999999999</v>
      </c>
      <c r="F27" s="45">
        <v>2.2000000000000001E-3</v>
      </c>
      <c r="G27" s="18">
        <v>87484.98</v>
      </c>
      <c r="H27" s="18"/>
    </row>
    <row r="28" spans="1:8" ht="15" customHeight="1" thickBot="1">
      <c r="A28" s="31" t="s">
        <v>19</v>
      </c>
      <c r="B28" s="22"/>
      <c r="C28" s="22">
        <v>183278.16</v>
      </c>
      <c r="D28" s="22"/>
      <c r="E28" s="22">
        <v>328277.59999999998</v>
      </c>
      <c r="F28" s="22"/>
      <c r="G28" s="23">
        <v>485143.98</v>
      </c>
      <c r="H28" s="24">
        <v>11.55</v>
      </c>
    </row>
    <row r="29" spans="1:8" ht="15" customHeight="1">
      <c r="A29" s="8" t="s">
        <v>20</v>
      </c>
      <c r="B29" s="9"/>
      <c r="C29" s="9"/>
      <c r="D29" s="9"/>
      <c r="E29" s="9"/>
      <c r="F29" s="9"/>
      <c r="G29" s="20"/>
      <c r="H29" s="20"/>
    </row>
    <row r="30" spans="1:8" ht="15" customHeight="1">
      <c r="A30" s="44" t="s">
        <v>61</v>
      </c>
      <c r="B30" s="9"/>
      <c r="C30" s="9">
        <v>41700</v>
      </c>
      <c r="D30" s="9"/>
      <c r="E30" s="9">
        <v>38676</v>
      </c>
      <c r="F30" s="9"/>
      <c r="G30" s="20"/>
      <c r="H30" s="20"/>
    </row>
    <row r="31" spans="1:8" ht="15" customHeight="1">
      <c r="A31" s="44" t="s">
        <v>21</v>
      </c>
      <c r="B31" s="9"/>
      <c r="C31" s="9">
        <v>28000</v>
      </c>
      <c r="D31" s="9"/>
      <c r="E31" s="9">
        <v>69800</v>
      </c>
      <c r="F31" s="9" t="s">
        <v>91</v>
      </c>
      <c r="G31" s="20">
        <v>26500</v>
      </c>
      <c r="H31" s="20"/>
    </row>
    <row r="32" spans="1:8" ht="15" customHeight="1">
      <c r="A32" s="44" t="s">
        <v>22</v>
      </c>
      <c r="B32" s="9"/>
      <c r="C32" s="9">
        <v>5760</v>
      </c>
      <c r="D32" s="9"/>
      <c r="E32" s="9">
        <v>1800</v>
      </c>
      <c r="F32" s="9" t="s">
        <v>58</v>
      </c>
      <c r="G32" s="20">
        <v>3000</v>
      </c>
      <c r="H32" s="20"/>
    </row>
    <row r="33" spans="1:8" ht="15" customHeight="1">
      <c r="A33" s="8" t="s">
        <v>23</v>
      </c>
      <c r="B33" s="9"/>
      <c r="C33" s="9"/>
      <c r="D33" s="9"/>
      <c r="E33" s="9"/>
      <c r="F33" s="9"/>
      <c r="G33" s="20"/>
      <c r="H33" s="20"/>
    </row>
    <row r="34" spans="1:8" ht="15" customHeight="1">
      <c r="A34" s="44" t="s">
        <v>59</v>
      </c>
      <c r="B34" s="9"/>
      <c r="C34" s="9"/>
      <c r="D34" s="9"/>
      <c r="E34" s="9">
        <v>40388</v>
      </c>
      <c r="F34" s="9" t="s">
        <v>92</v>
      </c>
      <c r="G34" s="20">
        <v>9600</v>
      </c>
      <c r="H34" s="20"/>
    </row>
    <row r="35" spans="1:8" ht="15" customHeight="1">
      <c r="A35" s="11" t="s">
        <v>24</v>
      </c>
      <c r="B35" s="4"/>
      <c r="C35" s="4">
        <v>8350.75</v>
      </c>
      <c r="D35" s="4"/>
      <c r="E35" s="4"/>
      <c r="F35" s="4">
        <v>2836</v>
      </c>
      <c r="G35" s="6">
        <v>2836</v>
      </c>
      <c r="H35" s="6"/>
    </row>
    <row r="36" spans="1:8" ht="15" customHeight="1">
      <c r="A36" s="29"/>
      <c r="B36" s="4"/>
      <c r="C36" s="4"/>
      <c r="D36" s="4"/>
      <c r="E36" s="4"/>
      <c r="F36" s="4"/>
      <c r="G36" s="6"/>
      <c r="H36" s="6"/>
    </row>
    <row r="37" spans="1:8" ht="15" customHeight="1">
      <c r="A37" s="11" t="s">
        <v>25</v>
      </c>
      <c r="B37" s="4" t="s">
        <v>64</v>
      </c>
      <c r="C37" s="4">
        <v>9072</v>
      </c>
      <c r="D37" s="4"/>
      <c r="E37" s="4">
        <v>9540</v>
      </c>
      <c r="F37" s="4" t="s">
        <v>69</v>
      </c>
      <c r="G37" s="6">
        <v>11760</v>
      </c>
      <c r="H37" s="6"/>
    </row>
    <row r="38" spans="1:8" ht="15" customHeight="1" thickBot="1">
      <c r="A38" s="29" t="s">
        <v>65</v>
      </c>
      <c r="B38" s="4"/>
      <c r="C38" s="4">
        <f>SUM(C30:C37)</f>
        <v>92882.75</v>
      </c>
      <c r="D38" s="4"/>
      <c r="E38" s="4">
        <v>160204</v>
      </c>
      <c r="F38" s="4"/>
      <c r="G38" s="5">
        <f>SUM(G31:G37)</f>
        <v>53696</v>
      </c>
      <c r="H38" s="6">
        <v>1.28</v>
      </c>
    </row>
    <row r="39" spans="1:8" ht="15" customHeight="1" thickBot="1">
      <c r="A39" s="7" t="s">
        <v>26</v>
      </c>
      <c r="B39" s="16"/>
      <c r="C39" s="4"/>
      <c r="D39" s="4"/>
      <c r="E39" s="4"/>
      <c r="F39" s="4"/>
      <c r="G39" s="12"/>
      <c r="H39" s="6"/>
    </row>
    <row r="40" spans="1:8" ht="15" customHeight="1" thickBot="1">
      <c r="A40" s="37"/>
      <c r="B40" s="38"/>
      <c r="C40" s="39"/>
      <c r="D40" s="39"/>
      <c r="E40" s="39"/>
      <c r="F40" s="39"/>
      <c r="G40" s="40"/>
      <c r="H40" s="41"/>
    </row>
    <row r="41" spans="1:8" ht="15" customHeight="1" thickBot="1">
      <c r="A41" s="37" t="s">
        <v>27</v>
      </c>
      <c r="B41" s="38"/>
      <c r="C41" s="39">
        <v>37649.18</v>
      </c>
      <c r="D41" s="39"/>
      <c r="E41" s="39">
        <v>45761</v>
      </c>
      <c r="F41" s="39"/>
      <c r="G41" s="40">
        <v>55952</v>
      </c>
      <c r="H41" s="41"/>
    </row>
    <row r="42" spans="1:8" ht="15" customHeight="1" thickBot="1">
      <c r="A42" s="21" t="s">
        <v>9</v>
      </c>
      <c r="B42" s="22"/>
      <c r="C42" s="22">
        <v>37649.18</v>
      </c>
      <c r="D42" s="22"/>
      <c r="E42" s="22">
        <v>45761</v>
      </c>
      <c r="F42" s="22"/>
      <c r="G42" s="23">
        <v>55952</v>
      </c>
      <c r="H42" s="24">
        <v>1.33</v>
      </c>
    </row>
    <row r="43" spans="1:8" ht="15" customHeight="1" thickBot="1">
      <c r="A43" s="7" t="s">
        <v>28</v>
      </c>
      <c r="B43" s="25"/>
      <c r="C43" s="9"/>
      <c r="D43" s="9"/>
      <c r="E43" s="9"/>
      <c r="F43" s="9"/>
      <c r="G43" s="20"/>
      <c r="H43" s="20"/>
    </row>
    <row r="44" spans="1:8" ht="15" customHeight="1">
      <c r="A44" s="9" t="s">
        <v>29</v>
      </c>
      <c r="B44" s="4"/>
      <c r="C44" s="4">
        <v>4360</v>
      </c>
      <c r="D44" s="4"/>
      <c r="E44" s="4">
        <v>2100</v>
      </c>
      <c r="F44" s="4" t="s">
        <v>30</v>
      </c>
      <c r="G44" s="6">
        <v>3600</v>
      </c>
      <c r="H44" s="6"/>
    </row>
    <row r="45" spans="1:8" ht="15" customHeight="1">
      <c r="A45" s="42" t="s">
        <v>31</v>
      </c>
      <c r="B45" s="39"/>
      <c r="C45" s="39"/>
      <c r="D45" s="39"/>
      <c r="E45" s="39">
        <v>3600</v>
      </c>
      <c r="F45" s="39" t="s">
        <v>32</v>
      </c>
      <c r="G45" s="43">
        <v>3960</v>
      </c>
      <c r="H45" s="41"/>
    </row>
    <row r="46" spans="1:8" ht="15" customHeight="1" thickBot="1">
      <c r="A46" s="42" t="s">
        <v>33</v>
      </c>
      <c r="B46" s="39"/>
      <c r="C46" s="39"/>
      <c r="D46" s="39"/>
      <c r="E46" s="39">
        <v>120</v>
      </c>
      <c r="F46" s="39" t="s">
        <v>34</v>
      </c>
      <c r="G46" s="43">
        <v>720</v>
      </c>
      <c r="H46" s="41"/>
    </row>
    <row r="47" spans="1:8" ht="15" customHeight="1" thickBot="1">
      <c r="A47" s="33" t="s">
        <v>9</v>
      </c>
      <c r="B47" s="22"/>
      <c r="C47" s="22">
        <v>4360</v>
      </c>
      <c r="D47" s="22"/>
      <c r="E47" s="22">
        <v>5820</v>
      </c>
      <c r="F47" s="22"/>
      <c r="G47" s="23">
        <f>SUM(G44:G46)</f>
        <v>8280</v>
      </c>
      <c r="H47" s="24">
        <v>0.2</v>
      </c>
    </row>
    <row r="48" spans="1:8" ht="15" customHeight="1" thickBot="1">
      <c r="A48" s="34" t="s">
        <v>35</v>
      </c>
      <c r="B48" s="25"/>
      <c r="C48" s="9"/>
      <c r="D48" s="9"/>
      <c r="E48" s="9"/>
      <c r="F48" s="9"/>
      <c r="G48" s="20"/>
      <c r="H48" s="20"/>
    </row>
    <row r="49" spans="1:8" ht="15" customHeight="1">
      <c r="A49" s="19" t="s">
        <v>77</v>
      </c>
      <c r="B49" s="4"/>
      <c r="C49" s="4">
        <v>3357</v>
      </c>
      <c r="D49" s="4"/>
      <c r="E49" s="4">
        <v>3960</v>
      </c>
      <c r="F49" s="4"/>
      <c r="G49" s="6">
        <v>5311.1</v>
      </c>
      <c r="H49" s="6"/>
    </row>
    <row r="50" spans="1:8" ht="15" customHeight="1">
      <c r="A50" s="19" t="s">
        <v>78</v>
      </c>
      <c r="B50" s="4"/>
      <c r="C50" s="4">
        <v>3021</v>
      </c>
      <c r="D50" s="4"/>
      <c r="E50" s="4">
        <v>3564</v>
      </c>
      <c r="F50" s="4"/>
      <c r="G50" s="6">
        <v>4249.2</v>
      </c>
      <c r="H50" s="6"/>
    </row>
    <row r="51" spans="1:8" ht="15" customHeight="1">
      <c r="A51" s="10" t="s">
        <v>36</v>
      </c>
      <c r="B51" s="4"/>
      <c r="C51" s="4">
        <v>1403.16</v>
      </c>
      <c r="D51" s="4"/>
      <c r="E51" s="4">
        <v>4744.08</v>
      </c>
      <c r="F51" s="4"/>
      <c r="G51" s="6">
        <v>2103.3000000000002</v>
      </c>
      <c r="H51" s="6"/>
    </row>
    <row r="52" spans="1:8" ht="15" customHeight="1">
      <c r="A52" s="10" t="s">
        <v>37</v>
      </c>
      <c r="B52" s="4" t="s">
        <v>66</v>
      </c>
      <c r="C52" s="4">
        <v>3120</v>
      </c>
      <c r="D52" s="4"/>
      <c r="E52" s="4">
        <v>1500</v>
      </c>
      <c r="F52" s="4" t="s">
        <v>71</v>
      </c>
      <c r="G52" s="6">
        <v>1800</v>
      </c>
      <c r="H52" s="6"/>
    </row>
    <row r="53" spans="1:8" ht="15" customHeight="1" thickBot="1">
      <c r="A53" s="11" t="s">
        <v>72</v>
      </c>
      <c r="B53" s="3" t="s">
        <v>67</v>
      </c>
      <c r="C53" s="3">
        <v>1944</v>
      </c>
      <c r="D53" s="3"/>
      <c r="E53" s="3">
        <v>6576</v>
      </c>
      <c r="F53" s="3" t="s">
        <v>70</v>
      </c>
      <c r="G53" s="18">
        <v>4032</v>
      </c>
      <c r="H53" s="18"/>
    </row>
    <row r="54" spans="1:8" ht="15" customHeight="1" thickBot="1">
      <c r="A54" s="33" t="s">
        <v>9</v>
      </c>
      <c r="B54" s="22"/>
      <c r="C54" s="22">
        <v>12845.16</v>
      </c>
      <c r="D54" s="22"/>
      <c r="E54" s="22">
        <f>SUM(E48:E53)</f>
        <v>20344.080000000002</v>
      </c>
      <c r="F54" s="22"/>
      <c r="G54" s="23">
        <f>SUM(G49:G53)</f>
        <v>17495.599999999999</v>
      </c>
      <c r="H54" s="24">
        <v>0.42</v>
      </c>
    </row>
    <row r="55" spans="1:8" ht="15" customHeight="1">
      <c r="A55" s="10" t="s">
        <v>38</v>
      </c>
      <c r="B55" s="4"/>
      <c r="C55" s="4">
        <v>807200</v>
      </c>
      <c r="D55" s="4" t="s">
        <v>39</v>
      </c>
      <c r="E55" s="4">
        <v>877531.68</v>
      </c>
      <c r="F55" s="4"/>
      <c r="G55" s="13">
        <v>1100227.98</v>
      </c>
      <c r="H55" s="6"/>
    </row>
    <row r="56" spans="1:8" ht="15" customHeight="1">
      <c r="A56" s="10" t="s">
        <v>60</v>
      </c>
      <c r="B56" s="4"/>
      <c r="C56" s="4">
        <v>40000</v>
      </c>
      <c r="D56" s="4" t="s">
        <v>40</v>
      </c>
      <c r="E56" s="4">
        <v>33556</v>
      </c>
      <c r="F56" s="4"/>
      <c r="G56" s="14">
        <v>42000</v>
      </c>
      <c r="H56" s="6"/>
    </row>
    <row r="57" spans="1:8" ht="15" customHeight="1">
      <c r="A57" s="10" t="s">
        <v>41</v>
      </c>
      <c r="B57" s="4"/>
      <c r="C57" s="4">
        <v>20.18</v>
      </c>
      <c r="D57" s="4" t="s">
        <v>39</v>
      </c>
      <c r="E57" s="4">
        <v>26.15</v>
      </c>
      <c r="F57" s="4"/>
      <c r="G57" s="13">
        <v>26.2</v>
      </c>
      <c r="H57" s="6"/>
    </row>
    <row r="58" spans="1:8" ht="15" customHeight="1">
      <c r="A58" s="10" t="s">
        <v>42</v>
      </c>
      <c r="B58" s="4"/>
      <c r="C58" s="4">
        <v>2.1800000000000002</v>
      </c>
      <c r="D58" s="15">
        <v>0.12</v>
      </c>
      <c r="E58" s="15"/>
      <c r="F58" s="15"/>
      <c r="G58" s="13"/>
      <c r="H58" s="6"/>
    </row>
    <row r="59" spans="1:8" ht="15" customHeight="1">
      <c r="A59" s="10" t="s">
        <v>43</v>
      </c>
      <c r="B59" s="4"/>
      <c r="C59" s="4">
        <v>22.6</v>
      </c>
      <c r="D59" s="4"/>
      <c r="E59" s="4"/>
      <c r="F59" s="4"/>
      <c r="G59" s="13"/>
      <c r="H59" s="6"/>
    </row>
    <row r="60" spans="1:8" ht="15" customHeight="1">
      <c r="A60" s="63" t="s">
        <v>44</v>
      </c>
      <c r="B60" s="1"/>
      <c r="C60" s="2" t="s">
        <v>63</v>
      </c>
      <c r="D60" s="1"/>
      <c r="E60" s="1"/>
      <c r="F60" s="1"/>
      <c r="G60" s="1"/>
      <c r="H60" s="1"/>
    </row>
    <row r="61" spans="1:8" ht="15" customHeight="1">
      <c r="A61" s="64" t="s">
        <v>62</v>
      </c>
      <c r="B61" s="1"/>
      <c r="C61" s="2" t="s">
        <v>109</v>
      </c>
      <c r="D61" s="1"/>
      <c r="E61" s="1"/>
      <c r="F61" s="1"/>
      <c r="G61" s="1"/>
      <c r="H61" s="1"/>
    </row>
    <row r="63" spans="1:8" ht="15" customHeight="1">
      <c r="A63" s="47" t="s">
        <v>79</v>
      </c>
      <c r="B63" s="57"/>
      <c r="C63" s="57"/>
      <c r="D63" s="57"/>
      <c r="E63" s="57"/>
      <c r="F63" s="57"/>
    </row>
    <row r="64" spans="1:8" ht="15" customHeight="1">
      <c r="A64" s="47" t="s">
        <v>80</v>
      </c>
      <c r="B64" s="57"/>
      <c r="C64" s="57"/>
      <c r="D64" s="57"/>
      <c r="E64" s="57"/>
      <c r="F64" s="57"/>
    </row>
    <row r="65" spans="1:6" ht="15" customHeight="1">
      <c r="A65" s="56" t="s">
        <v>139</v>
      </c>
      <c r="B65" s="76" t="s">
        <v>88</v>
      </c>
      <c r="C65" s="76"/>
      <c r="D65" s="76"/>
      <c r="E65" s="76"/>
      <c r="F65" s="57"/>
    </row>
    <row r="66" spans="1:6" ht="15" customHeight="1">
      <c r="A66" s="47" t="s">
        <v>81</v>
      </c>
      <c r="B66" s="57"/>
      <c r="C66" s="57"/>
      <c r="D66" s="57"/>
      <c r="E66" s="57"/>
      <c r="F66" s="57"/>
    </row>
    <row r="67" spans="1:6" ht="15" customHeight="1">
      <c r="A67" s="48"/>
    </row>
    <row r="68" spans="1:6" ht="21" customHeight="1">
      <c r="A68" s="77" t="s">
        <v>89</v>
      </c>
      <c r="B68" s="77"/>
      <c r="C68" s="77"/>
      <c r="D68" s="77"/>
      <c r="E68" s="77"/>
      <c r="F68" s="77"/>
    </row>
    <row r="69" spans="1:6" ht="15" customHeight="1">
      <c r="A69" s="48"/>
    </row>
    <row r="70" spans="1:6" ht="15" customHeight="1">
      <c r="A70" s="49" t="s">
        <v>82</v>
      </c>
    </row>
    <row r="71" spans="1:6" ht="15" customHeight="1">
      <c r="A71" s="49"/>
    </row>
    <row r="72" spans="1:6" ht="18.75" customHeight="1">
      <c r="A72" s="49" t="s">
        <v>93</v>
      </c>
      <c r="B72" s="54"/>
      <c r="C72" s="54">
        <v>26.2</v>
      </c>
      <c r="D72" s="54"/>
      <c r="E72" s="54"/>
    </row>
    <row r="73" spans="1:6" ht="15" customHeight="1">
      <c r="A73" s="49" t="s">
        <v>48</v>
      </c>
      <c r="B73" s="54"/>
      <c r="C73" s="54"/>
      <c r="D73" s="54"/>
      <c r="E73" s="54"/>
    </row>
    <row r="74" spans="1:6" ht="15" customHeight="1">
      <c r="A74" s="49" t="s">
        <v>83</v>
      </c>
      <c r="B74" s="54"/>
      <c r="C74" s="54"/>
      <c r="D74" s="54"/>
      <c r="E74" s="54"/>
    </row>
    <row r="75" spans="1:6" ht="9" customHeight="1">
      <c r="A75" s="49"/>
      <c r="B75" s="54"/>
      <c r="C75" s="54"/>
      <c r="D75" s="54"/>
      <c r="E75" s="54"/>
    </row>
    <row r="76" spans="1:6" ht="18.75" customHeight="1">
      <c r="A76" s="49" t="s">
        <v>131</v>
      </c>
      <c r="B76" s="54"/>
      <c r="C76" s="49">
        <v>24.67</v>
      </c>
      <c r="D76" s="54"/>
      <c r="E76" s="54"/>
    </row>
    <row r="77" spans="1:6" ht="15" customHeight="1">
      <c r="A77" s="49" t="s">
        <v>84</v>
      </c>
      <c r="B77" s="54"/>
      <c r="C77" s="54"/>
      <c r="D77" s="54"/>
      <c r="E77" s="54"/>
    </row>
    <row r="78" spans="1:6" ht="15" customHeight="1">
      <c r="A78" s="49"/>
      <c r="B78" s="54"/>
      <c r="C78" s="54"/>
      <c r="D78" s="54"/>
      <c r="E78" s="54"/>
    </row>
    <row r="79" spans="1:6" ht="15" customHeight="1">
      <c r="A79" s="49" t="s">
        <v>132</v>
      </c>
      <c r="B79" s="54"/>
      <c r="C79" s="49">
        <v>11.42</v>
      </c>
      <c r="D79" s="54"/>
      <c r="E79" s="54"/>
    </row>
    <row r="80" spans="1:6" ht="15" customHeight="1">
      <c r="A80" s="49" t="s">
        <v>85</v>
      </c>
      <c r="B80" s="54"/>
      <c r="C80" s="54"/>
      <c r="D80" s="54"/>
      <c r="E80" s="54"/>
    </row>
    <row r="81" spans="1:6" ht="15" customHeight="1">
      <c r="A81" s="49"/>
      <c r="B81" s="54"/>
      <c r="C81" s="54"/>
      <c r="D81" s="54"/>
      <c r="E81" s="54"/>
    </row>
    <row r="82" spans="1:6" ht="15" customHeight="1">
      <c r="A82" s="49" t="s">
        <v>86</v>
      </c>
      <c r="B82" s="54"/>
      <c r="C82" s="54"/>
      <c r="D82" s="54"/>
      <c r="E82" s="54"/>
    </row>
    <row r="83" spans="1:6" ht="15" customHeight="1">
      <c r="A83" s="49" t="s">
        <v>133</v>
      </c>
      <c r="B83" s="54"/>
      <c r="C83" s="49">
        <v>9.4700000000000006</v>
      </c>
      <c r="D83" s="54"/>
      <c r="E83" s="54"/>
    </row>
    <row r="84" spans="1:6" ht="15" customHeight="1">
      <c r="A84" s="49" t="s">
        <v>87</v>
      </c>
      <c r="B84" s="54"/>
      <c r="C84" s="54"/>
      <c r="D84" s="54"/>
      <c r="E84" s="54"/>
    </row>
    <row r="85" spans="1:6" ht="15" customHeight="1">
      <c r="A85" s="48" t="s">
        <v>134</v>
      </c>
      <c r="B85" s="54"/>
      <c r="C85" s="49">
        <v>2.08</v>
      </c>
      <c r="D85" s="54"/>
      <c r="E85" s="54"/>
    </row>
    <row r="86" spans="1:6" ht="15" customHeight="1">
      <c r="A86" s="49"/>
      <c r="B86" s="54"/>
      <c r="C86" s="54"/>
      <c r="D86" s="54"/>
      <c r="E86" s="54"/>
    </row>
    <row r="87" spans="1:6" ht="15" customHeight="1">
      <c r="A87" s="49" t="s">
        <v>135</v>
      </c>
      <c r="B87" s="54"/>
      <c r="C87" s="49">
        <v>0.42</v>
      </c>
      <c r="D87" s="54"/>
      <c r="E87" s="54"/>
    </row>
    <row r="88" spans="1:6" ht="15" customHeight="1">
      <c r="A88" s="49"/>
      <c r="B88" s="54"/>
      <c r="C88" s="54"/>
      <c r="D88" s="54"/>
      <c r="E88" s="54"/>
    </row>
    <row r="89" spans="1:6" ht="15" customHeight="1">
      <c r="A89" s="49" t="s">
        <v>136</v>
      </c>
      <c r="B89" s="54"/>
      <c r="C89" s="49">
        <v>1.28</v>
      </c>
      <c r="D89" s="54"/>
      <c r="E89" s="54"/>
    </row>
    <row r="90" spans="1:6" ht="15" customHeight="1">
      <c r="A90" s="49"/>
      <c r="B90" s="54"/>
      <c r="C90" s="54"/>
      <c r="D90" s="54"/>
      <c r="E90" s="54"/>
    </row>
    <row r="91" spans="1:6" ht="15" customHeight="1">
      <c r="A91" s="49" t="s">
        <v>137</v>
      </c>
      <c r="B91" s="54"/>
      <c r="C91" s="49">
        <v>1.33</v>
      </c>
      <c r="D91" s="54"/>
      <c r="E91" s="54"/>
    </row>
    <row r="92" spans="1:6" ht="15" customHeight="1">
      <c r="A92" s="49"/>
      <c r="B92" s="54"/>
      <c r="C92" s="54"/>
      <c r="D92" s="54"/>
      <c r="E92" s="54"/>
    </row>
    <row r="93" spans="1:6" ht="15" customHeight="1">
      <c r="A93" s="49" t="s">
        <v>138</v>
      </c>
      <c r="B93" s="54"/>
      <c r="C93" s="55">
        <v>0.2</v>
      </c>
      <c r="D93" s="54"/>
      <c r="E93" s="54"/>
    </row>
    <row r="94" spans="1:6" ht="15" customHeight="1">
      <c r="A94" s="49"/>
      <c r="B94" s="54"/>
      <c r="C94" s="55"/>
      <c r="D94" s="54"/>
      <c r="E94" s="54"/>
    </row>
    <row r="95" spans="1:6" ht="15" customHeight="1">
      <c r="A95" s="49"/>
      <c r="B95" s="54"/>
      <c r="C95" s="54"/>
      <c r="D95" s="54"/>
      <c r="E95" s="54"/>
    </row>
    <row r="96" spans="1:6" ht="15" customHeight="1">
      <c r="A96" s="74" t="s">
        <v>90</v>
      </c>
      <c r="B96" s="74"/>
      <c r="C96" s="74"/>
      <c r="D96" s="74"/>
      <c r="E96" s="74"/>
      <c r="F96" s="74"/>
    </row>
    <row r="97" spans="1:5" ht="15" customHeight="1">
      <c r="A97" s="48"/>
    </row>
    <row r="98" spans="1:5" ht="15" customHeight="1">
      <c r="A98" s="49" t="s">
        <v>140</v>
      </c>
      <c r="C98">
        <v>26.2</v>
      </c>
    </row>
    <row r="99" spans="1:5" ht="15" customHeight="1">
      <c r="A99" s="49"/>
    </row>
    <row r="100" spans="1:5" ht="15" customHeight="1">
      <c r="A100" s="49"/>
      <c r="C100" s="50"/>
    </row>
    <row r="101" spans="1:5" ht="15" customHeight="1">
      <c r="A101" s="49" t="s">
        <v>141</v>
      </c>
      <c r="C101" s="50">
        <v>0.25</v>
      </c>
    </row>
    <row r="102" spans="1:5" ht="15" customHeight="1">
      <c r="A102" s="49" t="s">
        <v>142</v>
      </c>
      <c r="C102" s="50">
        <v>0.5</v>
      </c>
    </row>
    <row r="103" spans="1:5" ht="15" customHeight="1">
      <c r="A103" s="49"/>
    </row>
    <row r="104" spans="1:5" ht="15" customHeight="1">
      <c r="A104" s="61" t="s">
        <v>145</v>
      </c>
      <c r="B104" s="62"/>
      <c r="C104" s="62"/>
      <c r="D104" s="62"/>
      <c r="E104" s="62"/>
    </row>
    <row r="105" spans="1:5" ht="15" customHeight="1">
      <c r="A105" s="61" t="s">
        <v>146</v>
      </c>
      <c r="B105" s="61"/>
      <c r="C105" s="61"/>
      <c r="D105" s="62"/>
      <c r="E105" s="62"/>
    </row>
    <row r="106" spans="1:5" ht="15" customHeight="1">
      <c r="A106" s="75" t="s">
        <v>147</v>
      </c>
      <c r="B106" s="75"/>
      <c r="C106" s="75"/>
      <c r="D106" s="75"/>
      <c r="E106" s="75"/>
    </row>
    <row r="107" spans="1:5" ht="15" customHeight="1">
      <c r="A107" s="49"/>
    </row>
    <row r="108" spans="1:5" ht="17.25" customHeight="1">
      <c r="A108" s="73" t="s">
        <v>143</v>
      </c>
      <c r="B108" s="72"/>
      <c r="C108" s="72"/>
      <c r="D108" s="72"/>
      <c r="E108" s="72"/>
    </row>
    <row r="109" spans="1:5" ht="21.75" customHeight="1">
      <c r="A109" s="73" t="s">
        <v>144</v>
      </c>
      <c r="B109" s="72"/>
      <c r="C109" s="72"/>
      <c r="D109" s="72"/>
      <c r="E109" s="72"/>
    </row>
    <row r="130" spans="1:6" ht="15" customHeight="1">
      <c r="A130" s="48" t="s">
        <v>94</v>
      </c>
    </row>
    <row r="131" spans="1:6" ht="15" customHeight="1">
      <c r="A131" s="48" t="s">
        <v>95</v>
      </c>
    </row>
    <row r="132" spans="1:6" ht="18.75" customHeight="1">
      <c r="A132" s="71" t="s">
        <v>111</v>
      </c>
      <c r="B132" s="72"/>
      <c r="C132" s="72"/>
      <c r="D132" s="72"/>
      <c r="E132" s="72"/>
      <c r="F132" s="72"/>
    </row>
    <row r="133" spans="1:6" ht="15" customHeight="1">
      <c r="A133" s="48"/>
    </row>
    <row r="134" spans="1:6" ht="15" customHeight="1">
      <c r="A134" s="48" t="s">
        <v>96</v>
      </c>
    </row>
    <row r="135" spans="1:6" ht="15" customHeight="1">
      <c r="A135" s="49" t="s">
        <v>97</v>
      </c>
    </row>
    <row r="136" spans="1:6" ht="15" customHeight="1">
      <c r="A136" s="49" t="s">
        <v>98</v>
      </c>
    </row>
    <row r="137" spans="1:6" ht="15" customHeight="1">
      <c r="A137" s="49"/>
    </row>
    <row r="138" spans="1:6" ht="15" customHeight="1">
      <c r="A138" s="56" t="s">
        <v>129</v>
      </c>
      <c r="B138" s="57">
        <v>39.299999999999997</v>
      </c>
      <c r="C138" s="57"/>
      <c r="D138" s="57"/>
      <c r="E138" s="57" t="s">
        <v>104</v>
      </c>
      <c r="F138" s="57"/>
    </row>
    <row r="139" spans="1:6" ht="15" customHeight="1">
      <c r="A139" s="56"/>
      <c r="B139" s="57"/>
      <c r="C139" s="57"/>
      <c r="D139" s="57"/>
      <c r="E139" s="57"/>
      <c r="F139" s="57"/>
    </row>
    <row r="140" spans="1:6" ht="15" customHeight="1">
      <c r="A140" s="56" t="s">
        <v>130</v>
      </c>
      <c r="B140" s="57">
        <v>78.599999999999994</v>
      </c>
      <c r="C140" s="57"/>
      <c r="D140" s="57"/>
      <c r="E140" s="57" t="s">
        <v>148</v>
      </c>
      <c r="F140" s="57"/>
    </row>
    <row r="141" spans="1:6" ht="15" customHeight="1">
      <c r="A141" s="56"/>
      <c r="B141" s="57"/>
      <c r="C141" s="57"/>
      <c r="D141" s="57"/>
      <c r="E141" s="57"/>
      <c r="F141" s="57"/>
    </row>
    <row r="142" spans="1:6" ht="15" customHeight="1">
      <c r="A142" s="56" t="s">
        <v>99</v>
      </c>
      <c r="B142" s="57"/>
      <c r="C142" s="57"/>
      <c r="D142" s="57"/>
      <c r="E142" s="57"/>
      <c r="F142" s="57"/>
    </row>
    <row r="143" spans="1:6" ht="15" customHeight="1">
      <c r="A143" s="56" t="s">
        <v>113</v>
      </c>
      <c r="B143" s="57">
        <v>117.9</v>
      </c>
      <c r="C143" s="57"/>
      <c r="D143" s="57"/>
      <c r="E143" s="57" t="s">
        <v>105</v>
      </c>
      <c r="F143" s="57"/>
    </row>
    <row r="144" spans="1:6" ht="15" customHeight="1">
      <c r="A144" s="56" t="s">
        <v>112</v>
      </c>
      <c r="B144" s="57">
        <v>84</v>
      </c>
      <c r="C144" s="57"/>
      <c r="D144" s="57"/>
      <c r="E144" s="57"/>
      <c r="F144" s="57"/>
    </row>
    <row r="145" spans="1:6" ht="15" customHeight="1">
      <c r="A145" s="56"/>
      <c r="B145" s="57"/>
      <c r="C145" s="57"/>
      <c r="D145" s="57"/>
      <c r="E145" s="57"/>
      <c r="F145" s="57"/>
    </row>
    <row r="146" spans="1:6" ht="15" customHeight="1">
      <c r="A146" s="56" t="s">
        <v>114</v>
      </c>
      <c r="B146" s="57">
        <v>94.3</v>
      </c>
      <c r="C146" s="57"/>
      <c r="D146" s="57"/>
      <c r="E146" s="57" t="s">
        <v>106</v>
      </c>
      <c r="F146" s="57"/>
    </row>
    <row r="147" spans="1:6" ht="15" customHeight="1">
      <c r="A147" s="49"/>
    </row>
    <row r="148" spans="1:6" ht="20.25" customHeight="1">
      <c r="A148" s="60" t="s">
        <v>128</v>
      </c>
      <c r="B148" s="57">
        <v>26.2</v>
      </c>
    </row>
    <row r="149" spans="1:6" ht="19.5" customHeight="1">
      <c r="A149" s="60" t="s">
        <v>127</v>
      </c>
      <c r="B149" s="57">
        <v>18.66</v>
      </c>
    </row>
    <row r="150" spans="1:6" ht="15" customHeight="1">
      <c r="A150" s="56"/>
      <c r="B150" s="53"/>
      <c r="C150" s="53"/>
      <c r="D150" s="53"/>
      <c r="E150" s="53"/>
    </row>
    <row r="151" spans="1:6" ht="15" customHeight="1">
      <c r="A151" s="56" t="s">
        <v>115</v>
      </c>
      <c r="B151" s="53">
        <v>90.4</v>
      </c>
      <c r="C151" s="53"/>
      <c r="D151" s="53"/>
      <c r="E151" s="53"/>
    </row>
    <row r="152" spans="1:6" ht="15" customHeight="1">
      <c r="A152" s="56" t="s">
        <v>116</v>
      </c>
      <c r="B152" s="53">
        <v>51.1</v>
      </c>
      <c r="C152" s="53"/>
      <c r="D152" s="53"/>
      <c r="E152" s="53"/>
    </row>
    <row r="153" spans="1:6" ht="15" customHeight="1">
      <c r="A153" s="56" t="s">
        <v>117</v>
      </c>
      <c r="B153" s="53">
        <v>25.15</v>
      </c>
      <c r="C153" s="53"/>
      <c r="D153" s="53"/>
      <c r="E153" s="53"/>
    </row>
    <row r="154" spans="1:6" ht="15" customHeight="1">
      <c r="A154" s="56" t="s">
        <v>118</v>
      </c>
      <c r="B154" s="53">
        <v>11.8</v>
      </c>
      <c r="C154" s="53"/>
      <c r="D154" s="53"/>
      <c r="E154" s="53"/>
    </row>
    <row r="155" spans="1:6" ht="15" customHeight="1">
      <c r="A155" s="56" t="s">
        <v>119</v>
      </c>
      <c r="B155" s="53">
        <v>47.2</v>
      </c>
      <c r="C155" s="53"/>
      <c r="D155" s="53"/>
      <c r="E155" s="53"/>
    </row>
    <row r="156" spans="1:6" ht="15" customHeight="1">
      <c r="A156" s="56" t="s">
        <v>120</v>
      </c>
      <c r="B156" s="53">
        <v>7.9</v>
      </c>
      <c r="C156" s="53"/>
      <c r="D156" s="53"/>
      <c r="E156" s="53"/>
    </row>
    <row r="157" spans="1:6" ht="15" customHeight="1">
      <c r="A157" s="56" t="s">
        <v>121</v>
      </c>
      <c r="B157" s="53">
        <v>0.8</v>
      </c>
      <c r="C157" s="53"/>
      <c r="D157" s="53"/>
      <c r="E157" s="53"/>
    </row>
    <row r="158" spans="1:6" ht="15" customHeight="1">
      <c r="A158" s="56" t="s">
        <v>122</v>
      </c>
      <c r="B158" s="53">
        <v>1.6</v>
      </c>
      <c r="C158" s="53"/>
      <c r="D158" s="53"/>
      <c r="E158" s="53"/>
    </row>
    <row r="159" spans="1:6" ht="15" customHeight="1">
      <c r="A159" s="56" t="s">
        <v>123</v>
      </c>
      <c r="B159" s="53">
        <v>32.75</v>
      </c>
      <c r="C159" s="53"/>
      <c r="D159" s="53"/>
      <c r="E159" s="53"/>
    </row>
    <row r="160" spans="1:6" ht="15" customHeight="1">
      <c r="A160" s="56" t="s">
        <v>124</v>
      </c>
      <c r="B160" s="53">
        <v>39.299999999999997</v>
      </c>
      <c r="C160" s="53"/>
      <c r="D160" s="53"/>
      <c r="E160" s="53"/>
    </row>
    <row r="161" spans="1:10" ht="15" customHeight="1">
      <c r="A161" s="56" t="s">
        <v>125</v>
      </c>
      <c r="B161" s="53">
        <v>28</v>
      </c>
      <c r="C161" s="53"/>
      <c r="D161" s="53"/>
      <c r="E161" s="53"/>
    </row>
    <row r="162" spans="1:10" ht="15" customHeight="1">
      <c r="A162" s="49"/>
    </row>
    <row r="163" spans="1:10" ht="15" customHeight="1">
      <c r="A163" s="58" t="s">
        <v>100</v>
      </c>
      <c r="B163" s="59"/>
      <c r="C163" s="59"/>
      <c r="D163" s="59"/>
      <c r="E163" s="59"/>
      <c r="F163" s="59"/>
      <c r="G163" s="59"/>
      <c r="H163" s="59"/>
    </row>
    <row r="164" spans="1:10" ht="15" customHeight="1">
      <c r="A164" s="58" t="s">
        <v>101</v>
      </c>
      <c r="B164" s="59"/>
      <c r="C164" s="59"/>
      <c r="D164" s="59"/>
      <c r="E164" s="59"/>
      <c r="F164" s="59"/>
      <c r="G164" s="59"/>
      <c r="H164" s="59"/>
    </row>
    <row r="165" spans="1:10" ht="15" customHeight="1">
      <c r="A165" s="58"/>
      <c r="B165" s="59"/>
      <c r="C165" s="59"/>
      <c r="D165" s="59"/>
      <c r="E165" s="59"/>
      <c r="F165" s="59"/>
      <c r="G165" s="59"/>
      <c r="H165" s="59"/>
    </row>
    <row r="166" spans="1:10" ht="15" customHeight="1">
      <c r="A166" s="58" t="s">
        <v>102</v>
      </c>
      <c r="B166" s="59"/>
      <c r="C166" s="59"/>
      <c r="D166" s="59"/>
      <c r="E166" s="59"/>
      <c r="F166" s="59"/>
      <c r="G166" s="59"/>
      <c r="H166" s="59"/>
    </row>
    <row r="167" spans="1:10" ht="15" customHeight="1">
      <c r="A167" s="58"/>
      <c r="B167" s="59"/>
      <c r="C167" s="59"/>
      <c r="D167" s="59"/>
      <c r="E167" s="59"/>
      <c r="F167" s="59"/>
      <c r="G167" s="59"/>
      <c r="H167" s="59"/>
    </row>
    <row r="168" spans="1:10" ht="38.25" customHeight="1">
      <c r="A168" s="68" t="s">
        <v>126</v>
      </c>
      <c r="B168" s="69"/>
      <c r="C168" s="69"/>
      <c r="D168" s="69"/>
      <c r="E168" s="69"/>
      <c r="F168" s="69"/>
      <c r="G168" s="69"/>
      <c r="H168" s="69"/>
    </row>
    <row r="169" spans="1:10" ht="39" customHeight="1">
      <c r="A169" s="68" t="s">
        <v>150</v>
      </c>
      <c r="B169" s="70"/>
      <c r="C169" s="70"/>
      <c r="D169" s="70"/>
      <c r="E169" s="70"/>
      <c r="F169" s="70"/>
      <c r="G169" s="70"/>
      <c r="H169" s="70"/>
    </row>
    <row r="170" spans="1:10" ht="15" customHeight="1">
      <c r="A170" s="48" t="s">
        <v>103</v>
      </c>
    </row>
    <row r="171" spans="1:10" ht="15" customHeight="1">
      <c r="A171" s="74" t="s">
        <v>149</v>
      </c>
      <c r="B171" s="74"/>
      <c r="C171" s="74"/>
      <c r="D171" s="74"/>
      <c r="E171" s="74"/>
      <c r="F171" s="74"/>
      <c r="G171" s="74"/>
      <c r="H171" s="74"/>
      <c r="I171" s="74"/>
      <c r="J171" s="74"/>
    </row>
  </sheetData>
  <mergeCells count="15">
    <mergeCell ref="A171:J171"/>
    <mergeCell ref="A106:E106"/>
    <mergeCell ref="B65:E65"/>
    <mergeCell ref="A68:F68"/>
    <mergeCell ref="A96:F96"/>
    <mergeCell ref="A1:H1"/>
    <mergeCell ref="B2:C2"/>
    <mergeCell ref="D2:E2"/>
    <mergeCell ref="F2:G2"/>
    <mergeCell ref="A7:A9"/>
    <mergeCell ref="A168:H168"/>
    <mergeCell ref="A169:H169"/>
    <mergeCell ref="A132:F132"/>
    <mergeCell ref="A108:E108"/>
    <mergeCell ref="A109:E109"/>
  </mergeCells>
  <phoneticPr fontId="8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Остролуцька</cp:lastModifiedBy>
  <cp:lastPrinted>2021-02-22T10:57:48Z</cp:lastPrinted>
  <dcterms:created xsi:type="dcterms:W3CDTF">2021-02-16T13:48:59Z</dcterms:created>
  <dcterms:modified xsi:type="dcterms:W3CDTF">2021-03-12T13:38:31Z</dcterms:modified>
</cp:coreProperties>
</file>