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8" i="1"/>
  <c r="F19" s="1"/>
  <c r="F18" s="1"/>
  <c r="G38"/>
  <c r="G19" s="1"/>
  <c r="G18" s="1"/>
  <c r="H38"/>
  <c r="H19" s="1"/>
  <c r="H18" s="1"/>
  <c r="I38"/>
  <c r="J38"/>
  <c r="K38"/>
  <c r="K19" s="1"/>
  <c r="K18" s="1"/>
  <c r="L38"/>
  <c r="L19" s="1"/>
  <c r="L18" s="1"/>
  <c r="M38"/>
  <c r="N38"/>
  <c r="O38"/>
  <c r="E38"/>
  <c r="P37"/>
  <c r="J19"/>
  <c r="J18" s="1"/>
  <c r="O19"/>
  <c r="O18" s="1"/>
  <c r="P22"/>
  <c r="I19"/>
  <c r="I18" s="1"/>
  <c r="M19"/>
  <c r="M18" s="1"/>
  <c r="P29"/>
  <c r="P23"/>
  <c r="P20"/>
  <c r="P28"/>
  <c r="P21"/>
  <c r="P30"/>
  <c r="E27"/>
  <c r="P27" s="1"/>
  <c r="N19"/>
  <c r="N18" s="1"/>
  <c r="P34"/>
  <c r="P31"/>
  <c r="P36"/>
  <c r="P35"/>
  <c r="P33"/>
  <c r="P32"/>
  <c r="P26"/>
  <c r="P25"/>
  <c r="P24"/>
  <c r="P38" l="1"/>
  <c r="P19" s="1"/>
  <c r="P18" s="1"/>
  <c r="E19"/>
  <c r="E18" s="1"/>
</calcChain>
</file>

<file path=xl/sharedStrings.xml><?xml version="1.0" encoding="utf-8"?>
<sst xmlns="http://schemas.openxmlformats.org/spreadsheetml/2006/main" count="104" uniqueCount="93">
  <si>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</si>
  <si>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</si>
  <si>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</si>
  <si>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</si>
  <si>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</si>
  <si>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</si>
  <si>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</si>
  <si>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</si>
  <si>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</si>
  <si>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</si>
  <si>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</si>
  <si>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</si>
  <si>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</si>
  <si>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</si>
  <si>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</si>
  <si>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</si>
  <si>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</si>
  <si>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</si>
  <si>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</si>
  <si>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</si>
  <si>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</si>
  <si>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</si>
  <si>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</si>
  <si>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</si>
  <si>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</si>
  <si>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</si>
  <si>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</si>
  <si>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</si>
  <si>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</si>
  <si>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</si>
  <si>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</si>
  <si>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</si>
  <si>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</si>
  <si>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</si>
  <si>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</si>
  <si>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</si>
  <si>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</si>
  <si>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</si>
  <si>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</si>
  <si>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</si>
  <si>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</si>
  <si>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</si>
  <si>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</si>
  <si>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</si>
  <si>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</si>
  <si>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</si>
  <si>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</si>
  <si>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</si>
  <si>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</si>
  <si>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</si>
  <si>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</si>
  <si>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</si>
  <si>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</si>
  <si>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</si>
  <si>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</si>
  <si>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</si>
  <si>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</si>
  <si>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</si>
  <si>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</si>
  <si>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</si>
  <si>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</si>
  <si>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</si>
  <si>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</si>
  <si>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</si>
  <si>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</si>
  <si>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</si>
  <si>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</si>
  <si>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</si>
  <si>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</si>
  <si>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</si>
  <si>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</si>
  <si>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</si>
  <si>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</si>
  <si>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</si>
  <si>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</si>
  <si>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</si>
  <si>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</si>
  <si>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</si>
  <si>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</si>
  <si>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</si>
  <si>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</si>
  <si>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</si>
  <si>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</si>
  <si>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</si>
  <si>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</si>
  <si>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</si>
  <si>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</si>
  <si>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</si>
  <si>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</si>
  <si>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</si>
  <si>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</si>
  <si>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</si>
  <si>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до рішення міської ради від 10.06.20 р. № _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</si>
</sst>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17" zoomScale="75" zoomScaleNormal="75" workbookViewId="0">
      <selection activeCell="S31" sqref="S31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92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11432529</v>
      </c>
      <c r="F18" s="23">
        <f t="shared" ref="F18:P18" si="0">F19</f>
        <v>11422529</v>
      </c>
      <c r="G18" s="23">
        <f t="shared" si="0"/>
        <v>6830919</v>
      </c>
      <c r="H18" s="23">
        <f t="shared" si="0"/>
        <v>774381</v>
      </c>
      <c r="I18" s="23">
        <f t="shared" si="0"/>
        <v>0</v>
      </c>
      <c r="J18" s="23">
        <f t="shared" si="0"/>
        <v>453341</v>
      </c>
      <c r="K18" s="23">
        <f t="shared" si="0"/>
        <v>125000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125000</v>
      </c>
      <c r="P18" s="23">
        <f t="shared" si="0"/>
        <v>11885870</v>
      </c>
    </row>
    <row r="19" spans="1:16">
      <c r="A19" s="5" t="s">
        <v>19</v>
      </c>
      <c r="B19" s="6"/>
      <c r="C19" s="7"/>
      <c r="D19" s="8" t="s">
        <v>18</v>
      </c>
      <c r="E19" s="23">
        <f>E38</f>
        <v>11432529</v>
      </c>
      <c r="F19" s="23">
        <f t="shared" ref="F19:P19" si="1">F38</f>
        <v>11422529</v>
      </c>
      <c r="G19" s="23">
        <f t="shared" si="1"/>
        <v>6830919</v>
      </c>
      <c r="H19" s="23">
        <f t="shared" si="1"/>
        <v>774381</v>
      </c>
      <c r="I19" s="23">
        <f t="shared" si="1"/>
        <v>0</v>
      </c>
      <c r="J19" s="23">
        <f t="shared" si="1"/>
        <v>453341</v>
      </c>
      <c r="K19" s="23">
        <f t="shared" si="1"/>
        <v>125000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125000</v>
      </c>
      <c r="P19" s="23">
        <f t="shared" si="1"/>
        <v>11885870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3151549</v>
      </c>
      <c r="F20" s="25">
        <v>3151549</v>
      </c>
      <c r="G20" s="25">
        <v>2494467</v>
      </c>
      <c r="H20" s="25">
        <v>54142</v>
      </c>
      <c r="I20" s="25">
        <v>0</v>
      </c>
      <c r="J20" s="24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4">
        <f t="shared" ref="P20:P37" si="2">E20+J20</f>
        <v>3151549</v>
      </c>
    </row>
    <row r="21" spans="1:16">
      <c r="A21" s="9" t="s">
        <v>24</v>
      </c>
      <c r="B21" s="9" t="s">
        <v>26</v>
      </c>
      <c r="C21" s="10" t="s">
        <v>25</v>
      </c>
      <c r="D21" s="11" t="s">
        <v>27</v>
      </c>
      <c r="E21" s="24">
        <v>6100092</v>
      </c>
      <c r="F21" s="25">
        <v>6100092</v>
      </c>
      <c r="G21" s="25">
        <v>4062089</v>
      </c>
      <c r="H21" s="25">
        <v>431262</v>
      </c>
      <c r="I21" s="25">
        <v>0</v>
      </c>
      <c r="J21" s="24">
        <v>265056</v>
      </c>
      <c r="K21" s="25">
        <v>0</v>
      </c>
      <c r="L21" s="25">
        <v>265056</v>
      </c>
      <c r="M21" s="25">
        <v>0</v>
      </c>
      <c r="N21" s="25">
        <v>0</v>
      </c>
      <c r="O21" s="25">
        <v>0</v>
      </c>
      <c r="P21" s="24">
        <f t="shared" si="2"/>
        <v>6365148</v>
      </c>
    </row>
    <row r="22" spans="1:16" ht="15.75" customHeight="1">
      <c r="A22" s="19" t="s">
        <v>86</v>
      </c>
      <c r="B22" s="9">
        <v>2152</v>
      </c>
      <c r="C22" s="19" t="s">
        <v>90</v>
      </c>
      <c r="D22" s="12" t="s">
        <v>87</v>
      </c>
      <c r="E22" s="24">
        <v>24250</v>
      </c>
      <c r="F22" s="25">
        <v>24250</v>
      </c>
      <c r="G22" s="25">
        <v>0</v>
      </c>
      <c r="H22" s="25">
        <v>0</v>
      </c>
      <c r="I22" s="25">
        <v>0</v>
      </c>
      <c r="J22" s="24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4">
        <f>E22+J22</f>
        <v>24250</v>
      </c>
    </row>
    <row r="23" spans="1:16">
      <c r="A23" s="19" t="s">
        <v>78</v>
      </c>
      <c r="B23" s="9">
        <v>3210</v>
      </c>
      <c r="C23" s="26">
        <v>1050</v>
      </c>
      <c r="D23" s="12" t="s">
        <v>79</v>
      </c>
      <c r="E23" s="24">
        <v>12221</v>
      </c>
      <c r="F23" s="25">
        <v>12221</v>
      </c>
      <c r="G23" s="25">
        <v>10017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 t="shared" si="2"/>
        <v>12221</v>
      </c>
    </row>
    <row r="24" spans="1:16" ht="25.5">
      <c r="A24" s="9" t="s">
        <v>28</v>
      </c>
      <c r="B24" s="9" t="s">
        <v>30</v>
      </c>
      <c r="C24" s="10" t="s">
        <v>29</v>
      </c>
      <c r="D24" s="11" t="s">
        <v>31</v>
      </c>
      <c r="E24" s="24">
        <v>42671</v>
      </c>
      <c r="F24" s="25">
        <v>42671</v>
      </c>
      <c r="G24" s="25">
        <v>0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42671</v>
      </c>
    </row>
    <row r="25" spans="1:16">
      <c r="A25" s="9" t="s">
        <v>32</v>
      </c>
      <c r="B25" s="9" t="s">
        <v>34</v>
      </c>
      <c r="C25" s="10" t="s">
        <v>33</v>
      </c>
      <c r="D25" s="11" t="s">
        <v>35</v>
      </c>
      <c r="E25" s="24">
        <v>208426</v>
      </c>
      <c r="F25" s="25">
        <v>208426</v>
      </c>
      <c r="G25" s="25">
        <v>147869</v>
      </c>
      <c r="H25" s="25">
        <v>23205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208426</v>
      </c>
    </row>
    <row r="26" spans="1:16" ht="38.25">
      <c r="A26" s="9" t="s">
        <v>36</v>
      </c>
      <c r="B26" s="9" t="s">
        <v>38</v>
      </c>
      <c r="C26" s="10" t="s">
        <v>37</v>
      </c>
      <c r="D26" s="11" t="s">
        <v>39</v>
      </c>
      <c r="E26" s="24">
        <v>213808</v>
      </c>
      <c r="F26" s="25">
        <v>213808</v>
      </c>
      <c r="G26" s="25">
        <v>116477</v>
      </c>
      <c r="H26" s="25">
        <v>60806</v>
      </c>
      <c r="I26" s="25">
        <v>0</v>
      </c>
      <c r="J26" s="24">
        <v>12000</v>
      </c>
      <c r="K26" s="25">
        <v>0</v>
      </c>
      <c r="L26" s="25">
        <v>12000</v>
      </c>
      <c r="M26" s="25">
        <v>0</v>
      </c>
      <c r="N26" s="25">
        <v>0</v>
      </c>
      <c r="O26" s="25">
        <v>0</v>
      </c>
      <c r="P26" s="24">
        <f t="shared" si="2"/>
        <v>225808</v>
      </c>
    </row>
    <row r="27" spans="1:16">
      <c r="A27" s="19" t="s">
        <v>73</v>
      </c>
      <c r="B27" s="9">
        <v>4082</v>
      </c>
      <c r="C27" s="19" t="s">
        <v>74</v>
      </c>
      <c r="D27" s="12" t="s">
        <v>75</v>
      </c>
      <c r="E27" s="24">
        <f>F27</f>
        <v>15000</v>
      </c>
      <c r="F27" s="25">
        <v>15000</v>
      </c>
      <c r="G27" s="25">
        <v>0</v>
      </c>
      <c r="H27" s="25">
        <v>0</v>
      </c>
      <c r="I27" s="25">
        <v>0</v>
      </c>
      <c r="J27" s="24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4">
        <f>E27+J27</f>
        <v>15000</v>
      </c>
    </row>
    <row r="28" spans="1:16" ht="25.5">
      <c r="A28" s="19" t="s">
        <v>72</v>
      </c>
      <c r="B28" s="9">
        <v>5011</v>
      </c>
      <c r="C28" s="19" t="s">
        <v>67</v>
      </c>
      <c r="D28" s="12" t="s">
        <v>65</v>
      </c>
      <c r="E28" s="24">
        <v>45000</v>
      </c>
      <c r="F28" s="25">
        <v>45000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 t="shared" si="2"/>
        <v>45000</v>
      </c>
    </row>
    <row r="29" spans="1:16" ht="25.5">
      <c r="A29" s="19" t="s">
        <v>80</v>
      </c>
      <c r="B29" s="9">
        <v>6013</v>
      </c>
      <c r="C29" s="19" t="s">
        <v>40</v>
      </c>
      <c r="D29" s="12" t="s">
        <v>81</v>
      </c>
      <c r="E29" s="24">
        <v>215862</v>
      </c>
      <c r="F29" s="25">
        <v>215862</v>
      </c>
      <c r="G29" s="25">
        <v>0</v>
      </c>
      <c r="H29" s="25">
        <v>0</v>
      </c>
      <c r="I29" s="25">
        <v>0</v>
      </c>
      <c r="J29" s="24">
        <v>40000</v>
      </c>
      <c r="K29" s="25">
        <v>40000</v>
      </c>
      <c r="L29" s="25">
        <v>0</v>
      </c>
      <c r="M29" s="25">
        <v>0</v>
      </c>
      <c r="N29" s="25">
        <v>0</v>
      </c>
      <c r="O29" s="25">
        <v>40000</v>
      </c>
      <c r="P29" s="24">
        <f t="shared" si="2"/>
        <v>255862</v>
      </c>
    </row>
    <row r="30" spans="1:16">
      <c r="A30" s="9" t="s">
        <v>41</v>
      </c>
      <c r="B30" s="9" t="s">
        <v>42</v>
      </c>
      <c r="C30" s="10" t="s">
        <v>40</v>
      </c>
      <c r="D30" s="11" t="s">
        <v>43</v>
      </c>
      <c r="E30" s="24">
        <v>427650</v>
      </c>
      <c r="F30" s="25">
        <v>427650</v>
      </c>
      <c r="G30" s="25">
        <v>0</v>
      </c>
      <c r="H30" s="25">
        <v>204966</v>
      </c>
      <c r="I30" s="25">
        <v>0</v>
      </c>
      <c r="J30" s="24">
        <v>35000</v>
      </c>
      <c r="K30" s="25">
        <v>35000</v>
      </c>
      <c r="L30" s="25">
        <v>0</v>
      </c>
      <c r="M30" s="25">
        <v>0</v>
      </c>
      <c r="N30" s="25">
        <v>0</v>
      </c>
      <c r="O30" s="25">
        <v>35000</v>
      </c>
      <c r="P30" s="24">
        <f t="shared" si="2"/>
        <v>462650</v>
      </c>
    </row>
    <row r="31" spans="1:16" ht="15.75" customHeight="1">
      <c r="A31" s="19" t="s">
        <v>66</v>
      </c>
      <c r="B31" s="9">
        <v>7693</v>
      </c>
      <c r="C31" s="19" t="s">
        <v>49</v>
      </c>
      <c r="D31" s="12" t="s">
        <v>68</v>
      </c>
      <c r="E31" s="24">
        <v>16000</v>
      </c>
      <c r="F31" s="25">
        <v>16000</v>
      </c>
      <c r="G31" s="25">
        <v>0</v>
      </c>
      <c r="H31" s="25">
        <v>0</v>
      </c>
      <c r="I31" s="25">
        <v>0</v>
      </c>
      <c r="J31" s="24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4">
        <f t="shared" si="2"/>
        <v>16000</v>
      </c>
    </row>
    <row r="32" spans="1:16" ht="38.25">
      <c r="A32" s="9" t="s">
        <v>44</v>
      </c>
      <c r="B32" s="9" t="s">
        <v>46</v>
      </c>
      <c r="C32" s="10" t="s">
        <v>45</v>
      </c>
      <c r="D32" s="11" t="s">
        <v>47</v>
      </c>
      <c r="E32" s="24">
        <v>845000</v>
      </c>
      <c r="F32" s="25">
        <v>845000</v>
      </c>
      <c r="G32" s="25">
        <v>0</v>
      </c>
      <c r="H32" s="25">
        <v>0</v>
      </c>
      <c r="I32" s="25">
        <v>0</v>
      </c>
      <c r="J32" s="24">
        <v>50000</v>
      </c>
      <c r="K32" s="25">
        <v>50000</v>
      </c>
      <c r="L32" s="25">
        <v>0</v>
      </c>
      <c r="M32" s="25">
        <v>0</v>
      </c>
      <c r="N32" s="25">
        <v>0</v>
      </c>
      <c r="O32" s="25">
        <v>50000</v>
      </c>
      <c r="P32" s="24">
        <f t="shared" si="2"/>
        <v>895000</v>
      </c>
    </row>
    <row r="33" spans="1:16" ht="91.5" customHeight="1">
      <c r="A33" s="9" t="s">
        <v>48</v>
      </c>
      <c r="B33" s="9" t="s">
        <v>50</v>
      </c>
      <c r="C33" s="10" t="s">
        <v>49</v>
      </c>
      <c r="D33" s="11" t="s">
        <v>51</v>
      </c>
      <c r="E33" s="24">
        <v>0</v>
      </c>
      <c r="F33" s="25">
        <v>0</v>
      </c>
      <c r="G33" s="25">
        <v>0</v>
      </c>
      <c r="H33" s="25">
        <v>0</v>
      </c>
      <c r="I33" s="25">
        <v>0</v>
      </c>
      <c r="J33" s="24">
        <v>21800</v>
      </c>
      <c r="K33" s="25">
        <v>0</v>
      </c>
      <c r="L33" s="25">
        <v>21800</v>
      </c>
      <c r="M33" s="25">
        <v>0</v>
      </c>
      <c r="N33" s="25">
        <v>0</v>
      </c>
      <c r="O33" s="25">
        <v>0</v>
      </c>
      <c r="P33" s="24">
        <f t="shared" si="2"/>
        <v>21800</v>
      </c>
    </row>
    <row r="34" spans="1:16" ht="27" customHeight="1">
      <c r="A34" s="19" t="s">
        <v>69</v>
      </c>
      <c r="B34" s="9">
        <v>8110</v>
      </c>
      <c r="C34" s="19" t="s">
        <v>70</v>
      </c>
      <c r="D34" s="12" t="s">
        <v>71</v>
      </c>
      <c r="E34" s="24">
        <v>85000</v>
      </c>
      <c r="F34" s="25">
        <v>85000</v>
      </c>
      <c r="G34" s="25">
        <v>0</v>
      </c>
      <c r="H34" s="25">
        <v>0</v>
      </c>
      <c r="I34" s="25">
        <v>0</v>
      </c>
      <c r="J34" s="24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4">
        <f t="shared" si="2"/>
        <v>85000</v>
      </c>
    </row>
    <row r="35" spans="1:16">
      <c r="A35" s="9" t="s">
        <v>52</v>
      </c>
      <c r="B35" s="9" t="s">
        <v>54</v>
      </c>
      <c r="C35" s="10" t="s">
        <v>53</v>
      </c>
      <c r="D35" s="11" t="s">
        <v>55</v>
      </c>
      <c r="E35" s="24">
        <v>0</v>
      </c>
      <c r="F35" s="25">
        <v>0</v>
      </c>
      <c r="G35" s="25">
        <v>0</v>
      </c>
      <c r="H35" s="25">
        <v>0</v>
      </c>
      <c r="I35" s="25">
        <v>0</v>
      </c>
      <c r="J35" s="24">
        <v>29485</v>
      </c>
      <c r="K35" s="25">
        <v>0</v>
      </c>
      <c r="L35" s="25">
        <v>29485</v>
      </c>
      <c r="M35" s="25">
        <v>0</v>
      </c>
      <c r="N35" s="25">
        <v>0</v>
      </c>
      <c r="O35" s="25">
        <v>0</v>
      </c>
      <c r="P35" s="24">
        <f t="shared" si="2"/>
        <v>29485</v>
      </c>
    </row>
    <row r="36" spans="1:16">
      <c r="A36" s="9" t="s">
        <v>56</v>
      </c>
      <c r="B36" s="9" t="s">
        <v>58</v>
      </c>
      <c r="C36" s="10" t="s">
        <v>57</v>
      </c>
      <c r="D36" s="11" t="s">
        <v>59</v>
      </c>
      <c r="E36" s="24">
        <v>10000</v>
      </c>
      <c r="F36" s="25">
        <v>0</v>
      </c>
      <c r="G36" s="25">
        <v>0</v>
      </c>
      <c r="H36" s="25">
        <v>0</v>
      </c>
      <c r="I36" s="25">
        <v>0</v>
      </c>
      <c r="J36" s="24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4">
        <f t="shared" si="2"/>
        <v>10000</v>
      </c>
    </row>
    <row r="37" spans="1:16" ht="38.25">
      <c r="A37" s="19" t="s">
        <v>88</v>
      </c>
      <c r="B37" s="9">
        <v>9800</v>
      </c>
      <c r="C37" s="19" t="s">
        <v>91</v>
      </c>
      <c r="D37" s="12" t="s">
        <v>89</v>
      </c>
      <c r="E37" s="24">
        <v>20000</v>
      </c>
      <c r="F37" s="25">
        <v>20000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20000</v>
      </c>
    </row>
    <row r="38" spans="1:16">
      <c r="A38" s="13" t="s">
        <v>60</v>
      </c>
      <c r="B38" s="14" t="s">
        <v>60</v>
      </c>
      <c r="C38" s="15" t="s">
        <v>60</v>
      </c>
      <c r="D38" s="16" t="s">
        <v>61</v>
      </c>
      <c r="E38" s="23">
        <f>E20+E21+E24+E25+E26+E27+E28+E30+E31+E32+E33+E34+E35+E36+E23+E29+E22+E37</f>
        <v>11432529</v>
      </c>
      <c r="F38" s="23">
        <f t="shared" ref="F38:P38" si="3">F20+F21+F24+F25+F26+F27+F28+F30+F31+F32+F33+F34+F35+F36+F23+F29+F22+F37</f>
        <v>11422529</v>
      </c>
      <c r="G38" s="23">
        <f t="shared" si="3"/>
        <v>6830919</v>
      </c>
      <c r="H38" s="23">
        <f t="shared" si="3"/>
        <v>774381</v>
      </c>
      <c r="I38" s="23">
        <f t="shared" si="3"/>
        <v>0</v>
      </c>
      <c r="J38" s="23">
        <f t="shared" si="3"/>
        <v>453341</v>
      </c>
      <c r="K38" s="23">
        <f t="shared" si="3"/>
        <v>125000</v>
      </c>
      <c r="L38" s="23">
        <f t="shared" si="3"/>
        <v>328341</v>
      </c>
      <c r="M38" s="23">
        <f t="shared" si="3"/>
        <v>0</v>
      </c>
      <c r="N38" s="23">
        <f t="shared" si="3"/>
        <v>0</v>
      </c>
      <c r="O38" s="23">
        <f t="shared" si="3"/>
        <v>125000</v>
      </c>
      <c r="P38" s="23">
        <f t="shared" si="3"/>
        <v>11885870</v>
      </c>
    </row>
    <row r="40" spans="1:16">
      <c r="D40" s="17"/>
      <c r="E40" s="17"/>
      <c r="F40" s="17"/>
      <c r="G40" s="17"/>
      <c r="H40" s="17"/>
      <c r="I40" s="17"/>
    </row>
    <row r="41" spans="1:16">
      <c r="B41" s="2"/>
      <c r="D41" s="17" t="s">
        <v>62</v>
      </c>
      <c r="E41" s="17"/>
      <c r="F41" s="17"/>
      <c r="G41" s="17"/>
      <c r="H41" s="17"/>
      <c r="I41" s="18" t="s">
        <v>63</v>
      </c>
    </row>
  </sheetData>
  <mergeCells count="22">
    <mergeCell ref="E14:E16"/>
    <mergeCell ref="M15:M16"/>
    <mergeCell ref="H15:H16"/>
    <mergeCell ref="I14:I16"/>
    <mergeCell ref="J14:J16"/>
    <mergeCell ref="K14:K16"/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2020-04-16T12:14:41Z</cp:lastPrinted>
  <dcterms:created xsi:type="dcterms:W3CDTF">2019-01-18T09:56:42Z</dcterms:created>
  <dcterms:modified xsi:type="dcterms:W3CDTF">2020-06-03T06:50:47Z</dcterms:modified>
</cp:coreProperties>
</file>