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0" i="1"/>
  <c r="F19" s="1"/>
  <c r="F18" s="1"/>
  <c r="G40"/>
  <c r="G19" s="1"/>
  <c r="G18" s="1"/>
  <c r="H40"/>
  <c r="H19" s="1"/>
  <c r="H18" s="1"/>
  <c r="I40"/>
  <c r="J40"/>
  <c r="K40"/>
  <c r="K19" s="1"/>
  <c r="K18" s="1"/>
  <c r="L40"/>
  <c r="L19" s="1"/>
  <c r="L18" s="1"/>
  <c r="M40"/>
  <c r="M19" s="1"/>
  <c r="M18" s="1"/>
  <c r="N40"/>
  <c r="O40"/>
  <c r="O19" s="1"/>
  <c r="O18" s="1"/>
  <c r="E40"/>
  <c r="P38"/>
  <c r="J19"/>
  <c r="J18" s="1"/>
  <c r="P21"/>
  <c r="P40" s="1"/>
  <c r="P39"/>
  <c r="P23"/>
  <c r="I19"/>
  <c r="I18" s="1"/>
  <c r="P30"/>
  <c r="P24"/>
  <c r="P20"/>
  <c r="P29"/>
  <c r="P22"/>
  <c r="P31"/>
  <c r="E28"/>
  <c r="P28" s="1"/>
  <c r="N19"/>
  <c r="N18" s="1"/>
  <c r="P35"/>
  <c r="P32"/>
  <c r="P37"/>
  <c r="P36"/>
  <c r="P34"/>
  <c r="P33"/>
  <c r="P27"/>
  <c r="P26"/>
  <c r="P25"/>
  <c r="P19" l="1"/>
  <c r="P18" s="1"/>
  <c r="E19"/>
  <c r="E18" s="1"/>
</calcChain>
</file>

<file path=xl/sharedStrings.xml><?xml version="1.0" encoding="utf-8"?>
<sst xmlns="http://schemas.openxmlformats.org/spreadsheetml/2006/main" count="111" uniqueCount="98">
  <si>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</si>
  <si>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</si>
  <si>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</si>
  <si>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</si>
  <si>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</si>
  <si>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</si>
  <si>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</si>
  <si>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</si>
  <si>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</si>
  <si>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</si>
  <si>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</si>
  <si>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</si>
  <si>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</si>
  <si>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</si>
  <si>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</si>
  <si>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</si>
  <si>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</si>
  <si>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</si>
  <si>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</si>
  <si>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</si>
  <si>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</si>
  <si>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</si>
  <si>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</si>
  <si>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</si>
  <si>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</si>
  <si>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</si>
  <si>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</si>
  <si>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</si>
  <si>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</si>
  <si>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</si>
  <si>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</si>
  <si>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</si>
  <si>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</si>
  <si>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</si>
  <si>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</si>
  <si>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</si>
  <si>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</si>
  <si>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</si>
  <si>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</si>
  <si>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</si>
  <si>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</si>
  <si>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</si>
  <si>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</si>
  <si>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</si>
  <si>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</si>
  <si>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</si>
  <si>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</si>
  <si>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</si>
  <si>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</si>
  <si>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</si>
  <si>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</si>
  <si>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</si>
  <si>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</si>
  <si>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</si>
  <si>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</si>
  <si>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</si>
  <si>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</si>
  <si>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</si>
  <si>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</si>
  <si>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</si>
  <si>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</si>
  <si>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</si>
  <si>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</si>
  <si>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</si>
  <si>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</si>
  <si>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</si>
  <si>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</si>
  <si>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</si>
  <si>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</si>
  <si>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</si>
  <si>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</si>
  <si>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</si>
  <si>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</si>
  <si>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</si>
  <si>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</si>
  <si>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</si>
  <si>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</si>
  <si>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</si>
  <si>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</si>
  <si>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</si>
  <si>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</si>
  <si>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</si>
  <si>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</si>
  <si>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</si>
  <si>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</si>
  <si>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</si>
  <si>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</si>
  <si>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</si>
  <si>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</si>
  <si>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</si>
  <si>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</si>
  <si>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</si>
  <si>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Проведення місцевих виборів</t>
  </si>
  <si>
    <t>0191</t>
  </si>
  <si>
    <t>до рішення міської ради від 21.10.20 р. № 6</t>
  </si>
  <si>
    <t>0219770</t>
  </si>
  <si>
    <t>Інші субвенції з місцевого бюджету</t>
  </si>
  <si>
    <t>0210191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</si>
</sst>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topLeftCell="A17" zoomScale="75" zoomScaleNormal="75" workbookViewId="0">
      <selection activeCell="R21" sqref="R21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94</v>
      </c>
    </row>
    <row r="3" spans="1:16">
      <c r="M3" t="s">
        <v>85</v>
      </c>
    </row>
    <row r="4" spans="1:16">
      <c r="M4" t="s">
        <v>82</v>
      </c>
    </row>
    <row r="5" spans="1:16">
      <c r="M5" t="s">
        <v>77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13307819</v>
      </c>
      <c r="F18" s="23">
        <f t="shared" ref="F18:P18" si="0">F19</f>
        <v>13297819</v>
      </c>
      <c r="G18" s="23">
        <f t="shared" si="0"/>
        <v>7950607</v>
      </c>
      <c r="H18" s="23">
        <f t="shared" si="0"/>
        <v>790321</v>
      </c>
      <c r="I18" s="23">
        <f t="shared" si="0"/>
        <v>0</v>
      </c>
      <c r="J18" s="23">
        <f t="shared" si="0"/>
        <v>550291</v>
      </c>
      <c r="K18" s="23">
        <f t="shared" si="0"/>
        <v>221950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221950</v>
      </c>
      <c r="P18" s="23">
        <f t="shared" si="0"/>
        <v>13858110</v>
      </c>
    </row>
    <row r="19" spans="1:16">
      <c r="A19" s="5" t="s">
        <v>19</v>
      </c>
      <c r="B19" s="6"/>
      <c r="C19" s="7"/>
      <c r="D19" s="8" t="s">
        <v>18</v>
      </c>
      <c r="E19" s="23">
        <f>E40</f>
        <v>13307819</v>
      </c>
      <c r="F19" s="23">
        <f t="shared" ref="F19:P19" si="1">F40</f>
        <v>13297819</v>
      </c>
      <c r="G19" s="23">
        <f t="shared" si="1"/>
        <v>7950607</v>
      </c>
      <c r="H19" s="23">
        <f t="shared" si="1"/>
        <v>790321</v>
      </c>
      <c r="I19" s="23">
        <f t="shared" si="1"/>
        <v>0</v>
      </c>
      <c r="J19" s="23">
        <f t="shared" si="1"/>
        <v>550291</v>
      </c>
      <c r="K19" s="23">
        <f t="shared" si="1"/>
        <v>221950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221950</v>
      </c>
      <c r="P19" s="23">
        <f t="shared" si="1"/>
        <v>13858110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3463598</v>
      </c>
      <c r="F20" s="25">
        <v>3463598</v>
      </c>
      <c r="G20" s="25">
        <v>2758689</v>
      </c>
      <c r="H20" s="25">
        <v>69569</v>
      </c>
      <c r="I20" s="25">
        <v>0</v>
      </c>
      <c r="J20" s="24">
        <v>12000</v>
      </c>
      <c r="K20" s="25">
        <v>12000</v>
      </c>
      <c r="L20" s="25">
        <v>0</v>
      </c>
      <c r="M20" s="25">
        <v>0</v>
      </c>
      <c r="N20" s="25">
        <v>0</v>
      </c>
      <c r="O20" s="25">
        <v>12000</v>
      </c>
      <c r="P20" s="24">
        <f t="shared" ref="P20:P39" si="2">E20+J20</f>
        <v>3475598</v>
      </c>
    </row>
    <row r="21" spans="1:16">
      <c r="A21" s="19" t="s">
        <v>97</v>
      </c>
      <c r="B21" s="19" t="s">
        <v>93</v>
      </c>
      <c r="C21" s="19" t="s">
        <v>22</v>
      </c>
      <c r="D21" s="12" t="s">
        <v>92</v>
      </c>
      <c r="E21" s="24">
        <v>905355</v>
      </c>
      <c r="F21" s="25">
        <v>905355</v>
      </c>
      <c r="G21" s="25">
        <v>529525</v>
      </c>
      <c r="H21" s="25">
        <v>15940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2"/>
        <v>905355</v>
      </c>
    </row>
    <row r="22" spans="1:16">
      <c r="A22" s="9" t="s">
        <v>24</v>
      </c>
      <c r="B22" s="9" t="s">
        <v>26</v>
      </c>
      <c r="C22" s="10" t="s">
        <v>25</v>
      </c>
      <c r="D22" s="11" t="s">
        <v>27</v>
      </c>
      <c r="E22" s="24">
        <v>6484757</v>
      </c>
      <c r="F22" s="25">
        <v>6484757</v>
      </c>
      <c r="G22" s="25">
        <v>4388030</v>
      </c>
      <c r="H22" s="25">
        <v>405268</v>
      </c>
      <c r="I22" s="25">
        <v>0</v>
      </c>
      <c r="J22" s="24">
        <v>265056</v>
      </c>
      <c r="K22" s="25">
        <v>0</v>
      </c>
      <c r="L22" s="25">
        <v>265056</v>
      </c>
      <c r="M22" s="25">
        <v>0</v>
      </c>
      <c r="N22" s="25">
        <v>0</v>
      </c>
      <c r="O22" s="25">
        <v>0</v>
      </c>
      <c r="P22" s="24">
        <f t="shared" si="2"/>
        <v>6749813</v>
      </c>
    </row>
    <row r="23" spans="1:16" ht="15.75" customHeight="1">
      <c r="A23" s="19" t="s">
        <v>86</v>
      </c>
      <c r="B23" s="9">
        <v>2152</v>
      </c>
      <c r="C23" s="19" t="s">
        <v>90</v>
      </c>
      <c r="D23" s="12" t="s">
        <v>87</v>
      </c>
      <c r="E23" s="24">
        <v>24250</v>
      </c>
      <c r="F23" s="25">
        <v>24250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>E23+J23</f>
        <v>24250</v>
      </c>
    </row>
    <row r="24" spans="1:16">
      <c r="A24" s="19" t="s">
        <v>78</v>
      </c>
      <c r="B24" s="9">
        <v>3210</v>
      </c>
      <c r="C24" s="26">
        <v>1050</v>
      </c>
      <c r="D24" s="12" t="s">
        <v>79</v>
      </c>
      <c r="E24" s="24">
        <v>12221</v>
      </c>
      <c r="F24" s="25">
        <v>12221</v>
      </c>
      <c r="G24" s="25">
        <v>10017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12221</v>
      </c>
    </row>
    <row r="25" spans="1:16" ht="25.5">
      <c r="A25" s="9" t="s">
        <v>28</v>
      </c>
      <c r="B25" s="9" t="s">
        <v>30</v>
      </c>
      <c r="C25" s="10" t="s">
        <v>29</v>
      </c>
      <c r="D25" s="11" t="s">
        <v>31</v>
      </c>
      <c r="E25" s="24">
        <v>47671</v>
      </c>
      <c r="F25" s="25">
        <v>47671</v>
      </c>
      <c r="G25" s="25">
        <v>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47671</v>
      </c>
    </row>
    <row r="26" spans="1:16">
      <c r="A26" s="9" t="s">
        <v>32</v>
      </c>
      <c r="B26" s="9" t="s">
        <v>34</v>
      </c>
      <c r="C26" s="10" t="s">
        <v>33</v>
      </c>
      <c r="D26" s="11" t="s">
        <v>35</v>
      </c>
      <c r="E26" s="24">
        <v>207217</v>
      </c>
      <c r="F26" s="25">
        <v>207217</v>
      </c>
      <c r="G26" s="25">
        <v>152266</v>
      </c>
      <c r="H26" s="25">
        <v>16632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2"/>
        <v>207217</v>
      </c>
    </row>
    <row r="27" spans="1:16" ht="38.25">
      <c r="A27" s="9" t="s">
        <v>36</v>
      </c>
      <c r="B27" s="9" t="s">
        <v>38</v>
      </c>
      <c r="C27" s="10" t="s">
        <v>37</v>
      </c>
      <c r="D27" s="11" t="s">
        <v>39</v>
      </c>
      <c r="E27" s="24">
        <v>231565</v>
      </c>
      <c r="F27" s="25">
        <v>231565</v>
      </c>
      <c r="G27" s="25">
        <v>112080</v>
      </c>
      <c r="H27" s="25">
        <v>79555</v>
      </c>
      <c r="I27" s="25">
        <v>0</v>
      </c>
      <c r="J27" s="24">
        <v>12000</v>
      </c>
      <c r="K27" s="25">
        <v>0</v>
      </c>
      <c r="L27" s="25">
        <v>12000</v>
      </c>
      <c r="M27" s="25">
        <v>0</v>
      </c>
      <c r="N27" s="25">
        <v>0</v>
      </c>
      <c r="O27" s="25">
        <v>0</v>
      </c>
      <c r="P27" s="24">
        <f t="shared" si="2"/>
        <v>243565</v>
      </c>
    </row>
    <row r="28" spans="1:16">
      <c r="A28" s="19" t="s">
        <v>73</v>
      </c>
      <c r="B28" s="9">
        <v>4082</v>
      </c>
      <c r="C28" s="19" t="s">
        <v>74</v>
      </c>
      <c r="D28" s="12" t="s">
        <v>75</v>
      </c>
      <c r="E28" s="24">
        <f>F28</f>
        <v>15000</v>
      </c>
      <c r="F28" s="25">
        <v>15000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>E28+J28</f>
        <v>15000</v>
      </c>
    </row>
    <row r="29" spans="1:16" ht="25.5">
      <c r="A29" s="19" t="s">
        <v>72</v>
      </c>
      <c r="B29" s="9">
        <v>5011</v>
      </c>
      <c r="C29" s="19" t="s">
        <v>67</v>
      </c>
      <c r="D29" s="12" t="s">
        <v>65</v>
      </c>
      <c r="E29" s="24">
        <v>45000</v>
      </c>
      <c r="F29" s="25">
        <v>45000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2"/>
        <v>45000</v>
      </c>
    </row>
    <row r="30" spans="1:16" ht="25.5">
      <c r="A30" s="19" t="s">
        <v>80</v>
      </c>
      <c r="B30" s="9">
        <v>6013</v>
      </c>
      <c r="C30" s="19" t="s">
        <v>40</v>
      </c>
      <c r="D30" s="12" t="s">
        <v>81</v>
      </c>
      <c r="E30" s="24">
        <v>220862</v>
      </c>
      <c r="F30" s="25">
        <v>220862</v>
      </c>
      <c r="G30" s="25">
        <v>0</v>
      </c>
      <c r="H30" s="25">
        <v>0</v>
      </c>
      <c r="I30" s="25">
        <v>0</v>
      </c>
      <c r="J30" s="24">
        <v>40000</v>
      </c>
      <c r="K30" s="25">
        <v>40000</v>
      </c>
      <c r="L30" s="25">
        <v>0</v>
      </c>
      <c r="M30" s="25">
        <v>0</v>
      </c>
      <c r="N30" s="25">
        <v>0</v>
      </c>
      <c r="O30" s="25">
        <v>40000</v>
      </c>
      <c r="P30" s="24">
        <f t="shared" si="2"/>
        <v>260862</v>
      </c>
    </row>
    <row r="31" spans="1:16">
      <c r="A31" s="9" t="s">
        <v>41</v>
      </c>
      <c r="B31" s="9" t="s">
        <v>42</v>
      </c>
      <c r="C31" s="10" t="s">
        <v>40</v>
      </c>
      <c r="D31" s="11" t="s">
        <v>43</v>
      </c>
      <c r="E31" s="24">
        <v>395163</v>
      </c>
      <c r="F31" s="25">
        <v>395163</v>
      </c>
      <c r="G31" s="25">
        <v>0</v>
      </c>
      <c r="H31" s="25">
        <v>203357</v>
      </c>
      <c r="I31" s="25">
        <v>0</v>
      </c>
      <c r="J31" s="24">
        <v>69950</v>
      </c>
      <c r="K31" s="25">
        <v>69950</v>
      </c>
      <c r="L31" s="25">
        <v>0</v>
      </c>
      <c r="M31" s="25">
        <v>0</v>
      </c>
      <c r="N31" s="25">
        <v>0</v>
      </c>
      <c r="O31" s="25">
        <v>69950</v>
      </c>
      <c r="P31" s="24">
        <f t="shared" si="2"/>
        <v>465113</v>
      </c>
    </row>
    <row r="32" spans="1:16" ht="15.75" customHeight="1">
      <c r="A32" s="19" t="s">
        <v>66</v>
      </c>
      <c r="B32" s="9">
        <v>7693</v>
      </c>
      <c r="C32" s="19" t="s">
        <v>49</v>
      </c>
      <c r="D32" s="12" t="s">
        <v>68</v>
      </c>
      <c r="E32" s="24">
        <v>16000</v>
      </c>
      <c r="F32" s="25">
        <v>16000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2"/>
        <v>16000</v>
      </c>
    </row>
    <row r="33" spans="1:16" ht="38.25">
      <c r="A33" s="9" t="s">
        <v>44</v>
      </c>
      <c r="B33" s="9" t="s">
        <v>46</v>
      </c>
      <c r="C33" s="10" t="s">
        <v>45</v>
      </c>
      <c r="D33" s="11" t="s">
        <v>47</v>
      </c>
      <c r="E33" s="24">
        <v>1118660</v>
      </c>
      <c r="F33" s="25">
        <v>1118660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2"/>
        <v>1118660</v>
      </c>
    </row>
    <row r="34" spans="1:16" ht="91.5" customHeight="1">
      <c r="A34" s="9" t="s">
        <v>48</v>
      </c>
      <c r="B34" s="9" t="s">
        <v>50</v>
      </c>
      <c r="C34" s="10" t="s">
        <v>49</v>
      </c>
      <c r="D34" s="11" t="s">
        <v>51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21800</v>
      </c>
      <c r="K34" s="25">
        <v>0</v>
      </c>
      <c r="L34" s="25">
        <v>21800</v>
      </c>
      <c r="M34" s="25">
        <v>0</v>
      </c>
      <c r="N34" s="25">
        <v>0</v>
      </c>
      <c r="O34" s="25">
        <v>0</v>
      </c>
      <c r="P34" s="24">
        <f t="shared" si="2"/>
        <v>21800</v>
      </c>
    </row>
    <row r="35" spans="1:16" ht="27" customHeight="1">
      <c r="A35" s="19" t="s">
        <v>69</v>
      </c>
      <c r="B35" s="9">
        <v>8110</v>
      </c>
      <c r="C35" s="19" t="s">
        <v>70</v>
      </c>
      <c r="D35" s="12" t="s">
        <v>71</v>
      </c>
      <c r="E35" s="24">
        <v>85000</v>
      </c>
      <c r="F35" s="25">
        <v>85000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2"/>
        <v>85000</v>
      </c>
    </row>
    <row r="36" spans="1:16">
      <c r="A36" s="9" t="s">
        <v>52</v>
      </c>
      <c r="B36" s="9" t="s">
        <v>54</v>
      </c>
      <c r="C36" s="10" t="s">
        <v>53</v>
      </c>
      <c r="D36" s="11" t="s">
        <v>55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4">
        <v>29485</v>
      </c>
      <c r="K36" s="25">
        <v>0</v>
      </c>
      <c r="L36" s="25">
        <v>29485</v>
      </c>
      <c r="M36" s="25">
        <v>0</v>
      </c>
      <c r="N36" s="25">
        <v>0</v>
      </c>
      <c r="O36" s="25">
        <v>0</v>
      </c>
      <c r="P36" s="24">
        <f t="shared" si="2"/>
        <v>29485</v>
      </c>
    </row>
    <row r="37" spans="1:16">
      <c r="A37" s="9" t="s">
        <v>56</v>
      </c>
      <c r="B37" s="9" t="s">
        <v>58</v>
      </c>
      <c r="C37" s="10" t="s">
        <v>57</v>
      </c>
      <c r="D37" s="11" t="s">
        <v>59</v>
      </c>
      <c r="E37" s="24">
        <v>10000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10000</v>
      </c>
    </row>
    <row r="38" spans="1:16">
      <c r="A38" s="19" t="s">
        <v>95</v>
      </c>
      <c r="B38" s="9">
        <v>9770</v>
      </c>
      <c r="C38" s="19" t="s">
        <v>91</v>
      </c>
      <c r="D38" s="12" t="s">
        <v>96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4">
        <v>100000</v>
      </c>
      <c r="K38" s="25">
        <v>100000</v>
      </c>
      <c r="L38" s="25">
        <v>0</v>
      </c>
      <c r="M38" s="25">
        <v>0</v>
      </c>
      <c r="N38" s="25">
        <v>0</v>
      </c>
      <c r="O38" s="25">
        <v>100000</v>
      </c>
      <c r="P38" s="24">
        <f t="shared" si="2"/>
        <v>100000</v>
      </c>
    </row>
    <row r="39" spans="1:16" ht="38.25">
      <c r="A39" s="19" t="s">
        <v>88</v>
      </c>
      <c r="B39" s="9">
        <v>9800</v>
      </c>
      <c r="C39" s="19" t="s">
        <v>91</v>
      </c>
      <c r="D39" s="12" t="s">
        <v>89</v>
      </c>
      <c r="E39" s="24">
        <v>25500</v>
      </c>
      <c r="F39" s="25">
        <v>25500</v>
      </c>
      <c r="G39" s="25">
        <v>0</v>
      </c>
      <c r="H39" s="25">
        <v>0</v>
      </c>
      <c r="I39" s="25">
        <v>0</v>
      </c>
      <c r="J39" s="24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4">
        <f t="shared" si="2"/>
        <v>25500</v>
      </c>
    </row>
    <row r="40" spans="1:16">
      <c r="A40" s="13" t="s">
        <v>60</v>
      </c>
      <c r="B40" s="14" t="s">
        <v>60</v>
      </c>
      <c r="C40" s="15" t="s">
        <v>60</v>
      </c>
      <c r="D40" s="16" t="s">
        <v>61</v>
      </c>
      <c r="E40" s="23">
        <f>E20+E22+E25+E26+E27+E28+E29+E31+E32+E33+E34+E35+E36+E37+E24+E30+E23+E39+E21+E38</f>
        <v>13307819</v>
      </c>
      <c r="F40" s="23">
        <f t="shared" ref="F40:P40" si="3">F20+F22+F25+F26+F27+F28+F29+F31+F32+F33+F34+F35+F36+F37+F24+F30+F23+F39+F21+F38</f>
        <v>13297819</v>
      </c>
      <c r="G40" s="23">
        <f t="shared" si="3"/>
        <v>7950607</v>
      </c>
      <c r="H40" s="23">
        <f t="shared" si="3"/>
        <v>790321</v>
      </c>
      <c r="I40" s="23">
        <f t="shared" si="3"/>
        <v>0</v>
      </c>
      <c r="J40" s="23">
        <f t="shared" si="3"/>
        <v>550291</v>
      </c>
      <c r="K40" s="23">
        <f t="shared" si="3"/>
        <v>221950</v>
      </c>
      <c r="L40" s="23">
        <f t="shared" si="3"/>
        <v>328341</v>
      </c>
      <c r="M40" s="23">
        <f t="shared" si="3"/>
        <v>0</v>
      </c>
      <c r="N40" s="23">
        <f t="shared" si="3"/>
        <v>0</v>
      </c>
      <c r="O40" s="23">
        <f t="shared" si="3"/>
        <v>221950</v>
      </c>
      <c r="P40" s="23">
        <f t="shared" si="3"/>
        <v>13858110</v>
      </c>
    </row>
    <row r="42" spans="1:16">
      <c r="D42" s="17"/>
      <c r="E42" s="17"/>
      <c r="F42" s="17"/>
      <c r="G42" s="17"/>
      <c r="H42" s="17"/>
      <c r="I42" s="17"/>
    </row>
    <row r="43" spans="1:16">
      <c r="B43" s="2"/>
      <c r="D43" s="17" t="s">
        <v>62</v>
      </c>
      <c r="E43" s="17"/>
      <c r="F43" s="17"/>
      <c r="G43" s="17"/>
      <c r="H43" s="17"/>
      <c r="I43" s="18" t="s">
        <v>63</v>
      </c>
    </row>
  </sheetData>
  <mergeCells count="22">
    <mergeCell ref="E14:E16"/>
    <mergeCell ref="M15:M16"/>
    <mergeCell ref="H15:H16"/>
    <mergeCell ref="I14:I16"/>
    <mergeCell ref="J14:J16"/>
    <mergeCell ref="K14:K16"/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2020-10-25T13:50:23Z</cp:lastPrinted>
  <dcterms:created xsi:type="dcterms:W3CDTF">2019-01-18T09:56:42Z</dcterms:created>
  <dcterms:modified xsi:type="dcterms:W3CDTF">2020-10-25T13:50:42Z</dcterms:modified>
</cp:coreProperties>
</file>